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-120" windowWidth="15570" windowHeight="11760" tabRatio="901" firstSheet="2" activeTab="11"/>
  </bookViews>
  <sheets>
    <sheet name="Приморский" sheetId="27" r:id="rId1"/>
    <sheet name="Выборгский " sheetId="14" r:id="rId2"/>
    <sheet name="Фрунзенский" sheetId="26" r:id="rId3"/>
    <sheet name="Московский " sheetId="60" r:id="rId4"/>
    <sheet name="Красносельский " sheetId="33" r:id="rId5"/>
    <sheet name="Кировский " sheetId="95" r:id="rId6"/>
    <sheet name="Красногвардейский 1" sheetId="99" r:id="rId7"/>
    <sheet name="Калининский" sheetId="100" r:id="rId8"/>
    <sheet name="Невский " sheetId="68" r:id="rId9"/>
    <sheet name="ЖК Летний" sheetId="48" r:id="rId10"/>
    <sheet name="ЖК Ласточкино Гнездо" sheetId="49" r:id="rId11"/>
    <sheet name="ЖК Царская столица" sheetId="70" r:id="rId12"/>
    <sheet name="ЖК Речной" sheetId="71" r:id="rId13"/>
    <sheet name="ЖК Молодежный" sheetId="72" r:id="rId14"/>
    <sheet name="ЖК Галант" sheetId="92" r:id="rId15"/>
    <sheet name="ЖК Юбилейный Квартал" sheetId="93" r:id="rId16"/>
    <sheet name="ЖК Северная долина" sheetId="94" r:id="rId17"/>
    <sheet name="ЖК Самоцветы" sheetId="101" r:id="rId18"/>
  </sheets>
  <definedNames>
    <definedName name="_GoBack" localSheetId="17">'ЖК Самоцветы'!$C$3</definedName>
  </definedNames>
  <calcPr calcId="124519" refMode="R1C1"/>
</workbook>
</file>

<file path=xl/calcChain.xml><?xml version="1.0" encoding="utf-8"?>
<calcChain xmlns="http://schemas.openxmlformats.org/spreadsheetml/2006/main">
  <c r="G68" i="9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G31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G171" i="100"/>
  <c r="G127"/>
  <c r="G84"/>
  <c r="G42"/>
  <c r="G99" i="14"/>
  <c r="G89"/>
  <c r="G73"/>
  <c r="G55"/>
  <c r="G27"/>
  <c r="G17"/>
  <c r="G132" i="27"/>
  <c r="F128"/>
  <c r="F127"/>
  <c r="F126"/>
  <c r="F125"/>
  <c r="F124"/>
  <c r="F123"/>
  <c r="F122"/>
  <c r="F121"/>
  <c r="G120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G92"/>
  <c r="F90"/>
  <c r="F89"/>
  <c r="F88"/>
  <c r="F87"/>
  <c r="F86"/>
  <c r="F85"/>
  <c r="F84"/>
  <c r="G83"/>
  <c r="F83"/>
  <c r="G55"/>
  <c r="G44"/>
  <c r="G30"/>
  <c r="G21"/>
  <c r="G12"/>
  <c r="F159" i="26"/>
  <c r="F158"/>
  <c r="F157"/>
  <c r="G156"/>
  <c r="F156"/>
  <c r="F155"/>
  <c r="F154"/>
  <c r="F153"/>
  <c r="F152"/>
  <c r="F151"/>
  <c r="F150"/>
  <c r="F149"/>
  <c r="G148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G130"/>
  <c r="F130"/>
  <c r="F129"/>
  <c r="F128"/>
  <c r="F127"/>
  <c r="F126"/>
  <c r="F125"/>
  <c r="F124"/>
  <c r="G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G85"/>
  <c r="F85"/>
  <c r="F84"/>
  <c r="F83"/>
  <c r="F82"/>
  <c r="F81"/>
  <c r="G80"/>
  <c r="F80"/>
  <c r="F79"/>
  <c r="F78"/>
  <c r="F77"/>
  <c r="F76"/>
  <c r="F75"/>
  <c r="F74"/>
  <c r="F73"/>
  <c r="F72"/>
  <c r="F71"/>
  <c r="F70"/>
  <c r="F69"/>
  <c r="F68"/>
  <c r="F67"/>
  <c r="F66"/>
  <c r="F65"/>
  <c r="G64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G41"/>
  <c r="F41"/>
  <c r="F40"/>
  <c r="F39"/>
  <c r="F38"/>
  <c r="F37"/>
  <c r="F36"/>
  <c r="F35"/>
  <c r="F34"/>
  <c r="F33"/>
  <c r="F32"/>
  <c r="F31"/>
  <c r="F30"/>
  <c r="F29"/>
  <c r="F28"/>
  <c r="F27"/>
  <c r="F26"/>
  <c r="F25"/>
  <c r="G24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G166" i="60"/>
  <c r="G148"/>
  <c r="F131"/>
  <c r="F130"/>
  <c r="F129"/>
  <c r="F128"/>
  <c r="F127"/>
  <c r="G126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G104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G77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G36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F148" i="95"/>
  <c r="F147"/>
  <c r="F146"/>
  <c r="G145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G126"/>
  <c r="F126"/>
  <c r="F125"/>
  <c r="F123"/>
  <c r="F122"/>
  <c r="F121"/>
  <c r="F120"/>
  <c r="F119"/>
  <c r="F117"/>
  <c r="F116"/>
  <c r="F113"/>
  <c r="F112"/>
  <c r="F111"/>
  <c r="F110"/>
  <c r="F109"/>
  <c r="F108"/>
  <c r="F107"/>
  <c r="F105"/>
  <c r="F104"/>
  <c r="F103"/>
  <c r="F102"/>
  <c r="F101"/>
  <c r="F100"/>
  <c r="F99"/>
  <c r="F98"/>
  <c r="F97"/>
  <c r="F95"/>
  <c r="F94"/>
  <c r="F93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2"/>
  <c r="F31"/>
  <c r="F30"/>
  <c r="F29"/>
  <c r="F25"/>
  <c r="F24"/>
  <c r="F23"/>
  <c r="F22"/>
  <c r="F21"/>
  <c r="F20"/>
  <c r="F18"/>
  <c r="F17"/>
  <c r="F16"/>
  <c r="F15"/>
  <c r="F14"/>
  <c r="F13"/>
  <c r="F12"/>
  <c r="F11"/>
  <c r="F10"/>
  <c r="F9"/>
  <c r="F8"/>
  <c r="F7"/>
  <c r="F1"/>
  <c r="G166" i="33" l="1"/>
  <c r="G137"/>
  <c r="G117"/>
  <c r="G93"/>
  <c r="G74"/>
  <c r="G53"/>
  <c r="G45"/>
  <c r="G38"/>
  <c r="G27"/>
  <c r="G19"/>
  <c r="G11"/>
  <c r="G102" i="68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0"/>
  <c r="F79"/>
  <c r="F62"/>
  <c r="F61"/>
  <c r="F60"/>
  <c r="F59"/>
  <c r="G58"/>
  <c r="F52"/>
  <c r="F51"/>
  <c r="F50"/>
  <c r="F49"/>
  <c r="F48"/>
  <c r="F47"/>
  <c r="F46"/>
  <c r="F44"/>
  <c r="F43"/>
  <c r="G39"/>
  <c r="F28"/>
  <c r="F27"/>
  <c r="G25"/>
  <c r="F22"/>
  <c r="F11"/>
  <c r="E14" i="72" l="1"/>
  <c r="E13"/>
  <c r="E14" i="71"/>
  <c r="E13"/>
</calcChain>
</file>

<file path=xl/sharedStrings.xml><?xml version="1.0" encoding="utf-8"?>
<sst xmlns="http://schemas.openxmlformats.org/spreadsheetml/2006/main" count="4894" uniqueCount="1082">
  <si>
    <t>Район</t>
  </si>
  <si>
    <t>7к1</t>
  </si>
  <si>
    <t>9к1</t>
  </si>
  <si>
    <t>11к1</t>
  </si>
  <si>
    <t>36к1</t>
  </si>
  <si>
    <t>27/1</t>
  </si>
  <si>
    <t>16/3</t>
  </si>
  <si>
    <t>22к1</t>
  </si>
  <si>
    <t>19к1</t>
  </si>
  <si>
    <t>30к1</t>
  </si>
  <si>
    <t>32к1</t>
  </si>
  <si>
    <t>28к1</t>
  </si>
  <si>
    <t>34к1</t>
  </si>
  <si>
    <t>1к1</t>
  </si>
  <si>
    <t>6к1</t>
  </si>
  <si>
    <t>Культуры пр.</t>
  </si>
  <si>
    <t>26к4</t>
  </si>
  <si>
    <t>Просвещения пр.</t>
  </si>
  <si>
    <t>70к2</t>
  </si>
  <si>
    <t>15к1</t>
  </si>
  <si>
    <t>26к2</t>
  </si>
  <si>
    <t>39к1</t>
  </si>
  <si>
    <t>13к1</t>
  </si>
  <si>
    <t>1к2</t>
  </si>
  <si>
    <t>2к1</t>
  </si>
  <si>
    <t>8к2</t>
  </si>
  <si>
    <t>10к1</t>
  </si>
  <si>
    <t>14к3</t>
  </si>
  <si>
    <t>16к1</t>
  </si>
  <si>
    <t>56к1</t>
  </si>
  <si>
    <t>58к3</t>
  </si>
  <si>
    <t>Луначарского пр.</t>
  </si>
  <si>
    <t>7к2</t>
  </si>
  <si>
    <t>8к1</t>
  </si>
  <si>
    <t>129к2</t>
  </si>
  <si>
    <t>4к1</t>
  </si>
  <si>
    <t>3к2</t>
  </si>
  <si>
    <t>8к3</t>
  </si>
  <si>
    <t>10к2</t>
  </si>
  <si>
    <t>12к1</t>
  </si>
  <si>
    <t>5к1</t>
  </si>
  <si>
    <t>6к2</t>
  </si>
  <si>
    <t>6к3</t>
  </si>
  <si>
    <t>20к1</t>
  </si>
  <si>
    <t>18к1</t>
  </si>
  <si>
    <t>23к1</t>
  </si>
  <si>
    <t>3к1</t>
  </si>
  <si>
    <t>67к1</t>
  </si>
  <si>
    <t>33к1</t>
  </si>
  <si>
    <t>9к3</t>
  </si>
  <si>
    <t>25к2</t>
  </si>
  <si>
    <t>6к4</t>
  </si>
  <si>
    <t>17к2</t>
  </si>
  <si>
    <t>20к2</t>
  </si>
  <si>
    <t>9к2</t>
  </si>
  <si>
    <t>21к3</t>
  </si>
  <si>
    <t>40к1</t>
  </si>
  <si>
    <t>69к1</t>
  </si>
  <si>
    <t>30 к1</t>
  </si>
  <si>
    <t>34 к2</t>
  </si>
  <si>
    <t>54 к2</t>
  </si>
  <si>
    <t>54 к1</t>
  </si>
  <si>
    <t>72к2</t>
  </si>
  <si>
    <t>27к2</t>
  </si>
  <si>
    <t>4к2</t>
  </si>
  <si>
    <t>26к1</t>
  </si>
  <si>
    <t>111к1</t>
  </si>
  <si>
    <t>27к3</t>
  </si>
  <si>
    <t>5к4</t>
  </si>
  <si>
    <t>24к2</t>
  </si>
  <si>
    <t>30к3</t>
  </si>
  <si>
    <t>27к1</t>
  </si>
  <si>
    <t>1к29</t>
  </si>
  <si>
    <t>24к3</t>
  </si>
  <si>
    <t>1к9</t>
  </si>
  <si>
    <t>5к5</t>
  </si>
  <si>
    <t>Выборгское шоссе</t>
  </si>
  <si>
    <t>23к3</t>
  </si>
  <si>
    <t>14к2</t>
  </si>
  <si>
    <t>32к2</t>
  </si>
  <si>
    <t>138/2</t>
  </si>
  <si>
    <t>11/3</t>
  </si>
  <si>
    <t>11к2</t>
  </si>
  <si>
    <t>13/2</t>
  </si>
  <si>
    <t>7к3</t>
  </si>
  <si>
    <t>1\1</t>
  </si>
  <si>
    <t>2к2</t>
  </si>
  <si>
    <t>143к1</t>
  </si>
  <si>
    <t>24/1</t>
  </si>
  <si>
    <t>36\141</t>
  </si>
  <si>
    <t>15\5</t>
  </si>
  <si>
    <t>Придорожная аллея</t>
  </si>
  <si>
    <t>31/1</t>
  </si>
  <si>
    <t>16к2</t>
  </si>
  <si>
    <t>33к2</t>
  </si>
  <si>
    <t>37к2</t>
  </si>
  <si>
    <t>56к3</t>
  </si>
  <si>
    <t>58к2</t>
  </si>
  <si>
    <t>62к2</t>
  </si>
  <si>
    <t>Дунайский пр.</t>
  </si>
  <si>
    <t>Будапештская ул.</t>
  </si>
  <si>
    <t>Бухарестская ул.</t>
  </si>
  <si>
    <t>33 к1</t>
  </si>
  <si>
    <t>Адрес</t>
  </si>
  <si>
    <t>№ дома/№ парадной</t>
  </si>
  <si>
    <t>кол/лифт</t>
  </si>
  <si>
    <t>Серебристый бул.</t>
  </si>
  <si>
    <t>Красносельский 1</t>
  </si>
  <si>
    <t>Маршала Казакова</t>
  </si>
  <si>
    <t>Маршала Захарова</t>
  </si>
  <si>
    <t>Петергофское шоссе</t>
  </si>
  <si>
    <t>Красносельский 3</t>
  </si>
  <si>
    <t xml:space="preserve">Маршала Жукова </t>
  </si>
  <si>
    <t>Красносельский 4</t>
  </si>
  <si>
    <t>2-я Комсомольская</t>
  </si>
  <si>
    <t>Красносельский 6</t>
  </si>
  <si>
    <t>46 (1-5)</t>
  </si>
  <si>
    <t>д.3к.1</t>
  </si>
  <si>
    <t>д.22</t>
  </si>
  <si>
    <t>д.27</t>
  </si>
  <si>
    <t>ЖК «Летний»</t>
  </si>
  <si>
    <t>Пулковское шоссе, д. 38 корп. 2</t>
  </si>
  <si>
    <t>Пулковское шоссе, д. 38 корп. 7</t>
  </si>
  <si>
    <t>Пулковское шоссе, д. 40 корп. 2</t>
  </si>
  <si>
    <t>21 стенд</t>
  </si>
  <si>
    <t>Октябрьская наб.</t>
  </si>
  <si>
    <t>4 к1</t>
  </si>
  <si>
    <t>71 к1</t>
  </si>
  <si>
    <t>Купчинская ул.</t>
  </si>
  <si>
    <t>6 к4</t>
  </si>
  <si>
    <t>8 к1</t>
  </si>
  <si>
    <t>Пловдивская ул.</t>
  </si>
  <si>
    <t>104 к1</t>
  </si>
  <si>
    <t>89 к1</t>
  </si>
  <si>
    <t>19 к3</t>
  </si>
  <si>
    <t>20 к4</t>
  </si>
  <si>
    <t>20 к3</t>
  </si>
  <si>
    <t>34 к1</t>
  </si>
  <si>
    <t>40 к1</t>
  </si>
  <si>
    <t>Олеко Дундича ул.</t>
  </si>
  <si>
    <t>19 к5</t>
  </si>
  <si>
    <t>25 к2</t>
  </si>
  <si>
    <t>35 к1</t>
  </si>
  <si>
    <t>Краснопутиловская ул.</t>
  </si>
  <si>
    <t>38к1</t>
  </si>
  <si>
    <t>17к1</t>
  </si>
  <si>
    <t>18к2</t>
  </si>
  <si>
    <t>2/11</t>
  </si>
  <si>
    <t>23к2</t>
  </si>
  <si>
    <t>5к2</t>
  </si>
  <si>
    <t>21к1</t>
  </si>
  <si>
    <t>25к1</t>
  </si>
  <si>
    <t>13к2</t>
  </si>
  <si>
    <t>35к1</t>
  </si>
  <si>
    <t>Ленсовета ул.</t>
  </si>
  <si>
    <t>49к1</t>
  </si>
  <si>
    <t>Бассейная ул.</t>
  </si>
  <si>
    <t>Новоизмайловский пр.</t>
  </si>
  <si>
    <t>Гастелло ул.</t>
  </si>
  <si>
    <t>Победы ул.</t>
  </si>
  <si>
    <t>Фрунзе ул.</t>
  </si>
  <si>
    <t>Кузнецовская ул.</t>
  </si>
  <si>
    <t>29к1</t>
  </si>
  <si>
    <t>37к1</t>
  </si>
  <si>
    <t>13 к4</t>
  </si>
  <si>
    <t>15 к3</t>
  </si>
  <si>
    <t>15к2</t>
  </si>
  <si>
    <t>Костюшко ул.</t>
  </si>
  <si>
    <t>63к1</t>
  </si>
  <si>
    <t>Ленинский пр.</t>
  </si>
  <si>
    <t>14к1</t>
  </si>
  <si>
    <t>8к4</t>
  </si>
  <si>
    <t>43к1</t>
  </si>
  <si>
    <t>37/1</t>
  </si>
  <si>
    <t>45к1</t>
  </si>
  <si>
    <t>73к1</t>
  </si>
  <si>
    <t>68к2</t>
  </si>
  <si>
    <t>Большевиков пр.</t>
  </si>
  <si>
    <t>65к1</t>
  </si>
  <si>
    <t>35к2</t>
  </si>
  <si>
    <t>33к5</t>
  </si>
  <si>
    <t>61к1</t>
  </si>
  <si>
    <t>43к3</t>
  </si>
  <si>
    <t>45к3</t>
  </si>
  <si>
    <t>94к4</t>
  </si>
  <si>
    <t>Тельмана ул.</t>
  </si>
  <si>
    <t>43к4</t>
  </si>
  <si>
    <t>Антонова-Овсиенко ул.</t>
  </si>
  <si>
    <t>Дыбенко ул.</t>
  </si>
  <si>
    <t>12к3</t>
  </si>
  <si>
    <t>25к3</t>
  </si>
  <si>
    <t>Искровский пр.</t>
  </si>
  <si>
    <t>Шотмана ул.</t>
  </si>
  <si>
    <t>Ворошилова ул.</t>
  </si>
  <si>
    <t>Латышских стрелков ул.</t>
  </si>
  <si>
    <t>Коллонтай ул.</t>
  </si>
  <si>
    <t>47к5</t>
  </si>
  <si>
    <t>47к4</t>
  </si>
  <si>
    <t>47к2</t>
  </si>
  <si>
    <t>Кржижановского ул.</t>
  </si>
  <si>
    <t>Подвойского ул.</t>
  </si>
  <si>
    <t>Российский пр.</t>
  </si>
  <si>
    <t>Солидарности пр.</t>
  </si>
  <si>
    <t>3к5</t>
  </si>
  <si>
    <t>Товарищеский пр.</t>
  </si>
  <si>
    <t>Чудновского ул.</t>
  </si>
  <si>
    <t>Бадаева ул.</t>
  </si>
  <si>
    <t>11/19</t>
  </si>
  <si>
    <t>Джона Рида ул.</t>
  </si>
  <si>
    <t>6к5</t>
  </si>
  <si>
    <t>4к3</t>
  </si>
  <si>
    <t>6к6</t>
  </si>
  <si>
    <t>Клочков пер.</t>
  </si>
  <si>
    <t>7/2</t>
  </si>
  <si>
    <t>Пятилеток пр.</t>
  </si>
  <si>
    <t>Белградская</t>
  </si>
  <si>
    <t>Пражская ул.</t>
  </si>
  <si>
    <t>Славы пр.</t>
  </si>
  <si>
    <t>Софийская ул.</t>
  </si>
  <si>
    <t>45к2</t>
  </si>
  <si>
    <t>Турку ул.</t>
  </si>
  <si>
    <t>32 к1</t>
  </si>
  <si>
    <t>Русановская ул., д.9</t>
  </si>
  <si>
    <t>17 шт</t>
  </si>
  <si>
    <t>Русановская ул., д.15, корп.1</t>
  </si>
  <si>
    <t>11 шт</t>
  </si>
  <si>
    <t>Русановская ул., д.17, корп.3</t>
  </si>
  <si>
    <t>4 шт</t>
  </si>
  <si>
    <t>Русановская ул., д.19, корп.1</t>
  </si>
  <si>
    <t>8 шт</t>
  </si>
  <si>
    <t>Русановская ул., д.19, корп.4</t>
  </si>
  <si>
    <t>2 шт</t>
  </si>
  <si>
    <t>Русановская ул., д.17, корп.1</t>
  </si>
  <si>
    <t>Русановская ул., д.17, корп.2</t>
  </si>
  <si>
    <t>Русановская ул., д.17, корп.4</t>
  </si>
  <si>
    <t>ЖК Речной  - 2015</t>
  </si>
  <si>
    <t>Рыбацкий пр., д.18, корп.2</t>
  </si>
  <si>
    <t>Кол-во лифтов</t>
  </si>
  <si>
    <t>формат модуля</t>
  </si>
  <si>
    <t>Стоимость 1 модуля в месяц</t>
  </si>
  <si>
    <t>Стоимость района в месяц</t>
  </si>
  <si>
    <t xml:space="preserve">ЖК Речной </t>
  </si>
  <si>
    <t>А4</t>
  </si>
  <si>
    <t>А5</t>
  </si>
  <si>
    <t>Все цены без НДС</t>
  </si>
  <si>
    <t>Минимальный период месяц</t>
  </si>
  <si>
    <t>В стоимость включены производство РИМ, монтаж, демонтаж и сервисное обслуживание</t>
  </si>
  <si>
    <t>ЖК Молодежный - 2015</t>
  </si>
  <si>
    <t>Обух.обороны</t>
  </si>
  <si>
    <t>Молодежный</t>
  </si>
  <si>
    <t>32к3</t>
  </si>
  <si>
    <t>Суздальский пр.</t>
  </si>
  <si>
    <t>9 к1</t>
  </si>
  <si>
    <t>11 к2</t>
  </si>
  <si>
    <t>Дома можно брать выборочно, мин. 15 стендов</t>
  </si>
  <si>
    <t>47к1</t>
  </si>
  <si>
    <t>62к1</t>
  </si>
  <si>
    <t>44к1</t>
  </si>
  <si>
    <t>50к1</t>
  </si>
  <si>
    <t>ЖК «Царская Столица»</t>
  </si>
  <si>
    <t>Полтавский проезд, д.2</t>
  </si>
  <si>
    <t>26 шт</t>
  </si>
  <si>
    <t>Кременчугская ул., д.9, корп.1</t>
  </si>
  <si>
    <t>Кременчугская ул., д.9, корп.2</t>
  </si>
  <si>
    <t>Кременчугская ул., д. 11, корп.1</t>
  </si>
  <si>
    <t>Кременчугская ул., д. 11, корп.2</t>
  </si>
  <si>
    <t xml:space="preserve">ЖК «Галант» </t>
  </si>
  <si>
    <t>Общее кол-во:16 шт</t>
  </si>
  <si>
    <t>Смоленская ул., д.9, корп.3</t>
  </si>
  <si>
    <t>6 шт</t>
  </si>
  <si>
    <t>Смоленская ул., д.11, корп.2</t>
  </si>
  <si>
    <t>Смоленская ул., д.13</t>
  </si>
  <si>
    <t xml:space="preserve">                          Адрес</t>
  </si>
  <si>
    <t>Комендантский пр., д.51, корп.1</t>
  </si>
  <si>
    <t>Комендантский пр., д.53, корп.1</t>
  </si>
  <si>
    <t>Комендантский пр., д.53, корп.3</t>
  </si>
  <si>
    <t>Комендантский пр., д.53, корп.4</t>
  </si>
  <si>
    <t>Шуваловский пр., д.37, кор.1</t>
  </si>
  <si>
    <t>Шуваловский пр., д.41, корп.1</t>
  </si>
  <si>
    <t>Королева пр., д.61</t>
  </si>
  <si>
    <t>Королева пр. д.63 корп. 1</t>
  </si>
  <si>
    <t>Королева пр. д.63 корп. 2</t>
  </si>
  <si>
    <t>Королева пр., д.65</t>
  </si>
  <si>
    <t>Парашютная ул. Д.52</t>
  </si>
  <si>
    <t>Парашютная ул. Д.54</t>
  </si>
  <si>
    <t>ИТОГО</t>
  </si>
  <si>
    <t xml:space="preserve">Общее кол-во </t>
  </si>
  <si>
    <t>Трамвайный пр.</t>
  </si>
  <si>
    <t>42к1</t>
  </si>
  <si>
    <t>Благодатная ул.</t>
  </si>
  <si>
    <t>Варшавская ул.</t>
  </si>
  <si>
    <t>Московский пр.</t>
  </si>
  <si>
    <t>Решетникова ул.</t>
  </si>
  <si>
    <t>Севастьянова ул.</t>
  </si>
  <si>
    <t>Свеаборгская ул.</t>
  </si>
  <si>
    <t>Приморский 1</t>
  </si>
  <si>
    <t>Приморский 2</t>
  </si>
  <si>
    <t>Приморский 3</t>
  </si>
  <si>
    <t>Приморский 4</t>
  </si>
  <si>
    <t>5 к1</t>
  </si>
  <si>
    <t>9 к3</t>
  </si>
  <si>
    <t>Приморский пр.</t>
  </si>
  <si>
    <t>141 к3</t>
  </si>
  <si>
    <t>145 к3</t>
  </si>
  <si>
    <t>123 к4</t>
  </si>
  <si>
    <t>123 к5</t>
  </si>
  <si>
    <t>125 к4</t>
  </si>
  <si>
    <t>133 к2</t>
  </si>
  <si>
    <t>133 к3</t>
  </si>
  <si>
    <t>134 к1</t>
  </si>
  <si>
    <t>134 к3</t>
  </si>
  <si>
    <t>137 к2</t>
  </si>
  <si>
    <t>6 к3</t>
  </si>
  <si>
    <t>110 к1</t>
  </si>
  <si>
    <t>114 к2</t>
  </si>
  <si>
    <t>126 к1</t>
  </si>
  <si>
    <t>2 к1</t>
  </si>
  <si>
    <t>6 к1</t>
  </si>
  <si>
    <t>9 к2</t>
  </si>
  <si>
    <t>10 к4</t>
  </si>
  <si>
    <t>12 к1</t>
  </si>
  <si>
    <t>Богатырский пр.</t>
  </si>
  <si>
    <t>52 к1</t>
  </si>
  <si>
    <t>56 к2</t>
  </si>
  <si>
    <t>21 к3</t>
  </si>
  <si>
    <t>23 к1</t>
  </si>
  <si>
    <t>20 к2</t>
  </si>
  <si>
    <t>Кременчугская ул., д. 13, корп.1</t>
  </si>
  <si>
    <t>Кременчугская ул., д. 13, корп.2</t>
  </si>
  <si>
    <t>Большая Пороховская ул.</t>
  </si>
  <si>
    <t>44к3</t>
  </si>
  <si>
    <t>44к4</t>
  </si>
  <si>
    <t>54к1</t>
  </si>
  <si>
    <t>Большеохтинский пр.</t>
  </si>
  <si>
    <t>Гранитная ул.</t>
  </si>
  <si>
    <t>Заневский пр.</t>
  </si>
  <si>
    <t>61к2</t>
  </si>
  <si>
    <t>Красногвардейская пл.</t>
  </si>
  <si>
    <t>Малоохтинский пр.</t>
  </si>
  <si>
    <t>84А</t>
  </si>
  <si>
    <t>84Б</t>
  </si>
  <si>
    <t>86Б</t>
  </si>
  <si>
    <t>Новочеркасский пр.</t>
  </si>
  <si>
    <t>Перевозный пер.</t>
  </si>
  <si>
    <t>23к4</t>
  </si>
  <si>
    <t>23к5</t>
  </si>
  <si>
    <t>Среднеохтинский пр.</t>
  </si>
  <si>
    <t>Таллинская ул.</t>
  </si>
  <si>
    <t>9Б</t>
  </si>
  <si>
    <t>Цимлянская ул.</t>
  </si>
  <si>
    <t>Шепетовская ул.</t>
  </si>
  <si>
    <t>д. 1 корп.1</t>
  </si>
  <si>
    <t>д. 11</t>
  </si>
  <si>
    <t>д. 23</t>
  </si>
  <si>
    <t>д. 26</t>
  </si>
  <si>
    <t>д. 29</t>
  </si>
  <si>
    <t xml:space="preserve"> д. 34</t>
  </si>
  <si>
    <t>д.  36</t>
  </si>
  <si>
    <t>д. 43</t>
  </si>
  <si>
    <t>д. 45</t>
  </si>
  <si>
    <t>д. 47</t>
  </si>
  <si>
    <t>д. 15</t>
  </si>
  <si>
    <t>д. 15к3</t>
  </si>
  <si>
    <t>д.15 корп.4</t>
  </si>
  <si>
    <t>д.23</t>
  </si>
  <si>
    <t>д.25</t>
  </si>
  <si>
    <t>д.27к6</t>
  </si>
  <si>
    <t>д.31</t>
  </si>
  <si>
    <t>д.35</t>
  </si>
  <si>
    <t>д.14</t>
  </si>
  <si>
    <t>, д.16</t>
  </si>
  <si>
    <t>д. 18</t>
  </si>
  <si>
    <t>д.2</t>
  </si>
  <si>
    <t>д.20</t>
  </si>
  <si>
    <t>д.48</t>
  </si>
  <si>
    <t>д.66</t>
  </si>
  <si>
    <t>д.17</t>
  </si>
  <si>
    <t>д.18</t>
  </si>
  <si>
    <t>д.27 к.2</t>
  </si>
  <si>
    <t>д. 27/193</t>
  </si>
  <si>
    <t>д. 7</t>
  </si>
  <si>
    <t>д. 56 к.1</t>
  </si>
  <si>
    <t>д.60 к.2</t>
  </si>
  <si>
    <t>д.70 к.1</t>
  </si>
  <si>
    <t>д.72 к.2</t>
  </si>
  <si>
    <t>д.18 к.1</t>
  </si>
  <si>
    <t>д.18 к.3</t>
  </si>
  <si>
    <t>д. 19</t>
  </si>
  <si>
    <t>д.2/11</t>
  </si>
  <si>
    <t>д.23 к.2</t>
  </si>
  <si>
    <t>д. 28</t>
  </si>
  <si>
    <t>д. 29 к.2</t>
  </si>
  <si>
    <t>д.30</t>
  </si>
  <si>
    <t>д. 34</t>
  </si>
  <si>
    <t>д.36</t>
  </si>
  <si>
    <t>д. 38</t>
  </si>
  <si>
    <t>д.15</t>
  </si>
  <si>
    <t>д.6</t>
  </si>
  <si>
    <t>д.11</t>
  </si>
  <si>
    <t>д.13</t>
  </si>
  <si>
    <t>д.7</t>
  </si>
  <si>
    <t>д. 71</t>
  </si>
  <si>
    <t>д. 71 корп.2</t>
  </si>
  <si>
    <t>д. 71 корп.3</t>
  </si>
  <si>
    <t>д. 71 корп.4</t>
  </si>
  <si>
    <t>д.10 к.7</t>
  </si>
  <si>
    <t>д. 13</t>
  </si>
  <si>
    <t>д.19 к.1</t>
  </si>
  <si>
    <t>д. 3к.4</t>
  </si>
  <si>
    <t>д. 3к.7</t>
  </si>
  <si>
    <t>д.30к.2</t>
  </si>
  <si>
    <t>д.33 к.1</t>
  </si>
  <si>
    <t>д. 35</t>
  </si>
  <si>
    <t>д.37</t>
  </si>
  <si>
    <t>д.5 к.7</t>
  </si>
  <si>
    <t>д.6 к.2</t>
  </si>
  <si>
    <t>д.7 к.1</t>
  </si>
  <si>
    <t>д.8 к.1</t>
  </si>
  <si>
    <t>д.8 к.3</t>
  </si>
  <si>
    <t>д.9 к.2</t>
  </si>
  <si>
    <t>д.9 к.7</t>
  </si>
  <si>
    <t>д.19/66</t>
  </si>
  <si>
    <t>д.24</t>
  </si>
  <si>
    <t>д.31/91</t>
  </si>
  <si>
    <t>д. 4</t>
  </si>
  <si>
    <t>д.50</t>
  </si>
  <si>
    <t>д.54</t>
  </si>
  <si>
    <t>Ленинский пр</t>
  </si>
  <si>
    <t>д. 117 к.2</t>
  </si>
  <si>
    <t>д.127</t>
  </si>
  <si>
    <t>д.130 к.2</t>
  </si>
  <si>
    <t>д.130</t>
  </si>
  <si>
    <t>д.134 к.2</t>
  </si>
  <si>
    <t>д.134</t>
  </si>
  <si>
    <t>д.138</t>
  </si>
  <si>
    <t>д. 69</t>
  </si>
  <si>
    <t>д.102</t>
  </si>
  <si>
    <t>д.112</t>
  </si>
  <si>
    <t>д. 21</t>
  </si>
  <si>
    <t>д.21 к.2</t>
  </si>
  <si>
    <t>д.29</t>
  </si>
  <si>
    <t>д. 33</t>
  </si>
  <si>
    <t>д.64</t>
  </si>
  <si>
    <t>д. 73</t>
  </si>
  <si>
    <t>д.75</t>
  </si>
  <si>
    <t>д. 77</t>
  </si>
  <si>
    <t>д.79</t>
  </si>
  <si>
    <t>д. 80</t>
  </si>
  <si>
    <t>д.82</t>
  </si>
  <si>
    <t>д. 84 к.2</t>
  </si>
  <si>
    <t>д. 117</t>
  </si>
  <si>
    <t xml:space="preserve"> д. 21</t>
  </si>
  <si>
    <t>д.39</t>
  </si>
  <si>
    <t>д.57</t>
  </si>
  <si>
    <t>д. 61</t>
  </si>
  <si>
    <t>д.87</t>
  </si>
  <si>
    <t>д.21 к.3</t>
  </si>
  <si>
    <t>д.23 к.1</t>
  </si>
  <si>
    <t>д.52</t>
  </si>
  <si>
    <t>д.60</t>
  </si>
  <si>
    <t>д. 136 к.2</t>
  </si>
  <si>
    <t>д. 186</t>
  </si>
  <si>
    <t>д. 190</t>
  </si>
  <si>
    <t>д.198</t>
  </si>
  <si>
    <t>д. 200</t>
  </si>
  <si>
    <t>д. 202</t>
  </si>
  <si>
    <t>д.220 к.3</t>
  </si>
  <si>
    <t>д.23к2</t>
  </si>
  <si>
    <t>д.108</t>
  </si>
  <si>
    <t>Выборгский</t>
  </si>
  <si>
    <t>Выборгский 1</t>
  </si>
  <si>
    <t>Жени Егоровой ул.</t>
  </si>
  <si>
    <t xml:space="preserve">Композиторов ул. </t>
  </si>
  <si>
    <t>Выборгский 2</t>
  </si>
  <si>
    <t>Энгельса пр.</t>
  </si>
  <si>
    <t xml:space="preserve">Шостаковича ул. </t>
  </si>
  <si>
    <t xml:space="preserve">Симонова ул. </t>
  </si>
  <si>
    <t>Выборгский 3</t>
  </si>
  <si>
    <t xml:space="preserve">Хошимина ул. </t>
  </si>
  <si>
    <t xml:space="preserve">Асафьева ул. </t>
  </si>
  <si>
    <t>Выборгский 4</t>
  </si>
  <si>
    <t xml:space="preserve">Есенина ул. </t>
  </si>
  <si>
    <t>Сиреневый бул.</t>
  </si>
  <si>
    <t xml:space="preserve">Руднева ул. </t>
  </si>
  <si>
    <t xml:space="preserve">Кустодиева ул. </t>
  </si>
  <si>
    <t xml:space="preserve">Энгельса проспект </t>
  </si>
  <si>
    <t xml:space="preserve">Культуры проспект </t>
  </si>
  <si>
    <t xml:space="preserve">Просвещения проспект </t>
  </si>
  <si>
    <t xml:space="preserve">Ивана Фомина ул.         </t>
  </si>
  <si>
    <t>Выборгский 5</t>
  </si>
  <si>
    <t xml:space="preserve">Художников проспект </t>
  </si>
  <si>
    <t xml:space="preserve">Ивана Фомина ул.    </t>
  </si>
  <si>
    <t xml:space="preserve">Луначарского проспект </t>
  </si>
  <si>
    <t>Выборгский 6</t>
  </si>
  <si>
    <t>Северный пр.</t>
  </si>
  <si>
    <t>Учебный пер.</t>
  </si>
  <si>
    <t>Художников пр.</t>
  </si>
  <si>
    <t xml:space="preserve">Сикейроса ул. </t>
  </si>
  <si>
    <t>Выборгский 7</t>
  </si>
  <si>
    <t xml:space="preserve">Сантьяго-де-Куба ул. </t>
  </si>
  <si>
    <t xml:space="preserve">Луначарского пр. </t>
  </si>
  <si>
    <t>й</t>
  </si>
  <si>
    <t>Приморский</t>
  </si>
  <si>
    <t>Вербная ул.</t>
  </si>
  <si>
    <t>Афонская ул.</t>
  </si>
  <si>
    <t>Земский пр.</t>
  </si>
  <si>
    <t>Новоколомяжский пр.</t>
  </si>
  <si>
    <t>Репищева ул.</t>
  </si>
  <si>
    <t>Щербакова ул.</t>
  </si>
  <si>
    <t>Испытателей Пр.</t>
  </si>
  <si>
    <t>Королева ул.</t>
  </si>
  <si>
    <t xml:space="preserve">Котельникова аллея </t>
  </si>
  <si>
    <t>Парашютная ул.</t>
  </si>
  <si>
    <t>Поликарпова ул.</t>
  </si>
  <si>
    <t>Байконурская ул.</t>
  </si>
  <si>
    <t>Приморский 5</t>
  </si>
  <si>
    <t>Аэродромная ул.</t>
  </si>
  <si>
    <t>Приморский 6</t>
  </si>
  <si>
    <t>Приморский 7</t>
  </si>
  <si>
    <t xml:space="preserve">Гаккелевская ул. </t>
  </si>
  <si>
    <t xml:space="preserve">Камышовая ул. </t>
  </si>
  <si>
    <t>Ситцевая ул.</t>
  </si>
  <si>
    <t xml:space="preserve">Стародеревенская ул. </t>
  </si>
  <si>
    <t xml:space="preserve">Яхтенная ул. </t>
  </si>
  <si>
    <t>Приморский 8</t>
  </si>
  <si>
    <t xml:space="preserve">Беговая ул. </t>
  </si>
  <si>
    <t xml:space="preserve">Савушкина ул. </t>
  </si>
  <si>
    <t xml:space="preserve">Туристкая ул. </t>
  </si>
  <si>
    <t xml:space="preserve">Школьная ул. </t>
  </si>
  <si>
    <t>Фрунзенский</t>
  </si>
  <si>
    <t>Фрунзенский 1</t>
  </si>
  <si>
    <t>Белградская ул.</t>
  </si>
  <si>
    <t>6к7</t>
  </si>
  <si>
    <t>Белы Куна ул.</t>
  </si>
  <si>
    <t>5к3</t>
  </si>
  <si>
    <t>66 к1</t>
  </si>
  <si>
    <t>7 к1</t>
  </si>
  <si>
    <t>29 к1</t>
  </si>
  <si>
    <t>20 к1</t>
  </si>
  <si>
    <t>26 к1</t>
  </si>
  <si>
    <t>Фрунзенский 2</t>
  </si>
  <si>
    <t>2к3</t>
  </si>
  <si>
    <t>2к4</t>
  </si>
  <si>
    <t>5\13</t>
  </si>
  <si>
    <t>З6</t>
  </si>
  <si>
    <t>38 к3</t>
  </si>
  <si>
    <t>39 к1</t>
  </si>
  <si>
    <t>9 к5</t>
  </si>
  <si>
    <t>Фрунзенский 3</t>
  </si>
  <si>
    <t>94 к1</t>
  </si>
  <si>
    <t>З8</t>
  </si>
  <si>
    <t>17 к1</t>
  </si>
  <si>
    <t>35 к2</t>
  </si>
  <si>
    <t>35 к8</t>
  </si>
  <si>
    <t>38 к2</t>
  </si>
  <si>
    <t>41 к2</t>
  </si>
  <si>
    <t>43 к1</t>
  </si>
  <si>
    <t>15 к1</t>
  </si>
  <si>
    <t>15 к4</t>
  </si>
  <si>
    <t>10 к1</t>
  </si>
  <si>
    <t>12 к2</t>
  </si>
  <si>
    <t>19 к1</t>
  </si>
  <si>
    <t>22 к1</t>
  </si>
  <si>
    <t>22 к2</t>
  </si>
  <si>
    <t>Фрунзенский 4</t>
  </si>
  <si>
    <t xml:space="preserve">Славы Пр. </t>
  </si>
  <si>
    <t>Димитрова ул.</t>
  </si>
  <si>
    <t>24 к1</t>
  </si>
  <si>
    <t>Димитрова ул</t>
  </si>
  <si>
    <t>16к3</t>
  </si>
  <si>
    <t>10к4</t>
  </si>
  <si>
    <t>Альпийский пер.</t>
  </si>
  <si>
    <t>Фрунзенский 5</t>
  </si>
  <si>
    <t>74 к5</t>
  </si>
  <si>
    <t>Загребский б-р</t>
  </si>
  <si>
    <t>7 к3</t>
  </si>
  <si>
    <t>Фрунзенский 6</t>
  </si>
  <si>
    <t>4 к4</t>
  </si>
  <si>
    <t>10 к2</t>
  </si>
  <si>
    <t>10 к3</t>
  </si>
  <si>
    <t>14 к1</t>
  </si>
  <si>
    <t>15 к2</t>
  </si>
  <si>
    <t>17 к4</t>
  </si>
  <si>
    <t>Малая Балканская ул.</t>
  </si>
  <si>
    <t>4 к2</t>
  </si>
  <si>
    <t>4 к3</t>
  </si>
  <si>
    <t>Фрунзенский 7</t>
  </si>
  <si>
    <t>86 к1</t>
  </si>
  <si>
    <t>88 к1</t>
  </si>
  <si>
    <t>88 к3</t>
  </si>
  <si>
    <t>116 к1</t>
  </si>
  <si>
    <t>120 к1</t>
  </si>
  <si>
    <t>122 к1</t>
  </si>
  <si>
    <t>58 к1</t>
  </si>
  <si>
    <t>Загребский бульвар</t>
  </si>
  <si>
    <t>17 к3</t>
  </si>
  <si>
    <t>Фрунзенский 8</t>
  </si>
  <si>
    <t>Ярослава Гашека ул.</t>
  </si>
  <si>
    <t xml:space="preserve"> 12/100</t>
  </si>
  <si>
    <t>8/22, 8/1</t>
  </si>
  <si>
    <t>19 к2</t>
  </si>
  <si>
    <t>Фрунзенский 9</t>
  </si>
  <si>
    <t>91 к2</t>
  </si>
  <si>
    <t>Фрунзенский 10</t>
  </si>
  <si>
    <t>110/23</t>
  </si>
  <si>
    <t>43А</t>
  </si>
  <si>
    <t>42 к1</t>
  </si>
  <si>
    <t>42 к3</t>
  </si>
  <si>
    <t>19 к4</t>
  </si>
  <si>
    <t>Фрунзенский 11</t>
  </si>
  <si>
    <t>Моравский пер.</t>
  </si>
  <si>
    <t>Малая Карпатская ул.</t>
  </si>
  <si>
    <t>36 к3</t>
  </si>
  <si>
    <t>128 к1</t>
  </si>
  <si>
    <t>53 к2</t>
  </si>
  <si>
    <t xml:space="preserve">Ярослава Гашека ул. </t>
  </si>
  <si>
    <t>Московский</t>
  </si>
  <si>
    <t>Московский 1</t>
  </si>
  <si>
    <t>д.43 л.А</t>
  </si>
  <si>
    <t>д.47 л.А</t>
  </si>
  <si>
    <t>д.202</t>
  </si>
  <si>
    <t>д.9</t>
  </si>
  <si>
    <t>д.16</t>
  </si>
  <si>
    <t>Чернышевского ул.</t>
  </si>
  <si>
    <t>д.53 л.А</t>
  </si>
  <si>
    <t>д.42</t>
  </si>
  <si>
    <t xml:space="preserve">Московский пр. </t>
  </si>
  <si>
    <t>д.4</t>
  </si>
  <si>
    <t>д.19</t>
  </si>
  <si>
    <t>д.1</t>
  </si>
  <si>
    <t>д.10</t>
  </si>
  <si>
    <t>Московский 2</t>
  </si>
  <si>
    <t>д.192-194</t>
  </si>
  <si>
    <t>д.21</t>
  </si>
  <si>
    <t>д.28</t>
  </si>
  <si>
    <t xml:space="preserve">д.4 </t>
  </si>
  <si>
    <t>д.8</t>
  </si>
  <si>
    <t xml:space="preserve">д.10 </t>
  </si>
  <si>
    <t>Гагарина пр.</t>
  </si>
  <si>
    <t>Краснопутиловская ул</t>
  </si>
  <si>
    <t>Московский 3</t>
  </si>
  <si>
    <t>Московский 4</t>
  </si>
  <si>
    <t>Пулковское ш.</t>
  </si>
  <si>
    <t>5-ый предпортовый</t>
  </si>
  <si>
    <t>6 к2</t>
  </si>
  <si>
    <t>13 к2</t>
  </si>
  <si>
    <t>13 к5</t>
  </si>
  <si>
    <t>Красносельский</t>
  </si>
  <si>
    <t>Маршала Жукова</t>
  </si>
  <si>
    <t>Котина ул.</t>
  </si>
  <si>
    <t>Красносельский 2</t>
  </si>
  <si>
    <t>Десантников ул.</t>
  </si>
  <si>
    <t>Брестский бул.</t>
  </si>
  <si>
    <t>Доблести ул.</t>
  </si>
  <si>
    <t>Кузнецова ул.</t>
  </si>
  <si>
    <t>Красносельский 5</t>
  </si>
  <si>
    <t>Красносельский 7</t>
  </si>
  <si>
    <t>Сосновая поляна 1</t>
  </si>
  <si>
    <t>Ветеранов пр.</t>
  </si>
  <si>
    <t>Лётчика Пилютова</t>
  </si>
  <si>
    <t>Пионерстроя ул.</t>
  </si>
  <si>
    <t>Сосновая поляна 2</t>
  </si>
  <si>
    <t>Здоровцева ул.</t>
  </si>
  <si>
    <t>Тамбасова ул.</t>
  </si>
  <si>
    <t>31к1</t>
  </si>
  <si>
    <t>Чекистов ул.</t>
  </si>
  <si>
    <t>Пограничника Горькавого</t>
  </si>
  <si>
    <t>Лигово 1</t>
  </si>
  <si>
    <t>Авангардная ул.</t>
  </si>
  <si>
    <t>Лигово 2</t>
  </si>
  <si>
    <t>Добровольцев ул.</t>
  </si>
  <si>
    <t>Отважных ул.</t>
  </si>
  <si>
    <t>Партизана Германа</t>
  </si>
  <si>
    <t>Народного Ополчения</t>
  </si>
  <si>
    <t>Кировский</t>
  </si>
  <si>
    <t>Кировский 1</t>
  </si>
  <si>
    <t>Счастливая ул.</t>
  </si>
  <si>
    <t>Дачный пр.</t>
  </si>
  <si>
    <t>Стачек Пр.</t>
  </si>
  <si>
    <t>Подводника Кузьмина</t>
  </si>
  <si>
    <t xml:space="preserve">Новаторов Бульвар </t>
  </si>
  <si>
    <t xml:space="preserve">Народного Ополчения </t>
  </si>
  <si>
    <t>Зины Портновой ул.</t>
  </si>
  <si>
    <t>Кировский 2</t>
  </si>
  <si>
    <t>Лени Голикова ул.</t>
  </si>
  <si>
    <t>Хрустицкого ул.</t>
  </si>
  <si>
    <t>Кировский 3</t>
  </si>
  <si>
    <t>Генерала Симоняка</t>
  </si>
  <si>
    <t>Стойкости ул.</t>
  </si>
  <si>
    <t xml:space="preserve">Металлистов пр. </t>
  </si>
  <si>
    <t xml:space="preserve">Энергетиков пр. </t>
  </si>
  <si>
    <t xml:space="preserve">Молдагуловой ул. </t>
  </si>
  <si>
    <t xml:space="preserve">Революции ш. </t>
  </si>
  <si>
    <t xml:space="preserve">Громова ул. </t>
  </si>
  <si>
    <t xml:space="preserve">Стахановцев ул. </t>
  </si>
  <si>
    <t>Невский</t>
  </si>
  <si>
    <t>Невский 1</t>
  </si>
  <si>
    <t>21к4</t>
  </si>
  <si>
    <t>Невский 2</t>
  </si>
  <si>
    <t>Невский 3</t>
  </si>
  <si>
    <t>Невский 4</t>
  </si>
  <si>
    <t>Невский 5</t>
  </si>
  <si>
    <t>Евдокима Огнева ул.</t>
  </si>
  <si>
    <t>Крыленко ул.</t>
  </si>
  <si>
    <t>Невский 6</t>
  </si>
  <si>
    <t>Народная ул.</t>
  </si>
  <si>
    <t>Московский 5</t>
  </si>
  <si>
    <t>Московский 6</t>
  </si>
  <si>
    <t>ЖК «Самоцветы»</t>
  </si>
  <si>
    <t>Общее кол-во: 52шт</t>
  </si>
  <si>
    <t>Наб. реки Смоленки, д.3, корп.2</t>
  </si>
  <si>
    <t>Наб. реки Смоленки, д.3, корп.1</t>
  </si>
  <si>
    <t>Корпуса можно брать отдельно!</t>
  </si>
  <si>
    <t xml:space="preserve">Адрес </t>
  </si>
  <si>
    <t xml:space="preserve"> </t>
  </si>
  <si>
    <t xml:space="preserve">Количество подъездов </t>
  </si>
  <si>
    <t xml:space="preserve">Количество стендов </t>
  </si>
  <si>
    <t xml:space="preserve">ул. Фёдора Абрамова, д.4 </t>
  </si>
  <si>
    <t xml:space="preserve">ул. Михаила Дудина, д. 23 к.1  </t>
  </si>
  <si>
    <t xml:space="preserve">ул. Михаила Дудина, д. 25 к.1  </t>
  </si>
  <si>
    <t xml:space="preserve">ул. Михаила Дудина, д. 25 к.2 </t>
  </si>
  <si>
    <t xml:space="preserve">ул. Валерия Гаврилина, д. 3, к.1  </t>
  </si>
  <si>
    <t xml:space="preserve">ул. Валерия Гаврилина, д. 3, к.2  </t>
  </si>
  <si>
    <t xml:space="preserve">ул. Заречная, д. 25  </t>
  </si>
  <si>
    <t xml:space="preserve">ул. Николая Рубцова , д.12 </t>
  </si>
  <si>
    <t xml:space="preserve">ул. Фёдора Абрамова, д.8  </t>
  </si>
  <si>
    <t xml:space="preserve">ул. Николая Рубцова , д.9 </t>
  </si>
  <si>
    <t xml:space="preserve">ул. Николая Рубцова , д.11 </t>
  </si>
  <si>
    <t xml:space="preserve">ул. Федора Абрамова, д. 15 </t>
  </si>
  <si>
    <t xml:space="preserve">ул. Федора Абрамова, д.16 </t>
  </si>
  <si>
    <t xml:space="preserve">ул. Федора Абрамова, д.18 </t>
  </si>
  <si>
    <t xml:space="preserve">ул. Федора Абрамова, д. 19 </t>
  </si>
  <si>
    <t xml:space="preserve">ул. Федора Абрамова, д.20 </t>
  </si>
  <si>
    <t xml:space="preserve">ул. Федора Абрамова, д. 21 </t>
  </si>
  <si>
    <t xml:space="preserve">ул. Федора Абрамова, д. 23 </t>
  </si>
  <si>
    <t>Ул. Заречная, д. 35</t>
  </si>
  <si>
    <t>Ул. заречная, д. 37</t>
  </si>
  <si>
    <r>
      <t xml:space="preserve">Итого </t>
    </r>
    <r>
      <rPr>
        <sz val="11"/>
        <color theme="1"/>
        <rFont val="Times New Roman"/>
        <family val="1"/>
        <charset val="204"/>
      </rPr>
      <t xml:space="preserve"> </t>
    </r>
  </si>
  <si>
    <t>Авиационная ул.</t>
  </si>
  <si>
    <t>Витебский пр.</t>
  </si>
  <si>
    <t>19к2</t>
  </si>
  <si>
    <t>29к2</t>
  </si>
  <si>
    <t>18к4</t>
  </si>
  <si>
    <t>26/77</t>
  </si>
  <si>
    <t>Звездная ул.</t>
  </si>
  <si>
    <t>73к2</t>
  </si>
  <si>
    <t>73к3</t>
  </si>
  <si>
    <t>Пулковская ул.</t>
  </si>
  <si>
    <t>Красногвардейский 1</t>
  </si>
  <si>
    <t>Красногвардейский 2</t>
  </si>
  <si>
    <t xml:space="preserve">37к3 </t>
  </si>
  <si>
    <t xml:space="preserve">28к3 </t>
  </si>
  <si>
    <t xml:space="preserve">92к1 </t>
  </si>
  <si>
    <t>92к3</t>
  </si>
  <si>
    <t>96к3</t>
  </si>
  <si>
    <t>22к2</t>
  </si>
  <si>
    <t>24к1</t>
  </si>
  <si>
    <t>Назад к району</t>
  </si>
  <si>
    <t>18 к1</t>
  </si>
  <si>
    <t>79 к1</t>
  </si>
  <si>
    <t>81 к1</t>
  </si>
  <si>
    <t>26 к2</t>
  </si>
  <si>
    <t xml:space="preserve">28 к2 </t>
  </si>
  <si>
    <t xml:space="preserve">23к1 </t>
  </si>
  <si>
    <t>25 к1</t>
  </si>
  <si>
    <t xml:space="preserve">19/17 </t>
  </si>
  <si>
    <t>11/21 (</t>
  </si>
  <si>
    <t xml:space="preserve">13 к2 </t>
  </si>
  <si>
    <t xml:space="preserve">21 к1 </t>
  </si>
  <si>
    <t xml:space="preserve">93к2 </t>
  </si>
  <si>
    <t>95к2</t>
  </si>
  <si>
    <t>97к3</t>
  </si>
  <si>
    <t>60к1</t>
  </si>
  <si>
    <t xml:space="preserve">35к2 </t>
  </si>
  <si>
    <t xml:space="preserve">29к3 </t>
  </si>
  <si>
    <t xml:space="preserve">5к1 </t>
  </si>
  <si>
    <t xml:space="preserve">3к4 </t>
  </si>
  <si>
    <t>3к6</t>
  </si>
  <si>
    <t xml:space="preserve">12 к3 </t>
  </si>
  <si>
    <t xml:space="preserve">17 к2 </t>
  </si>
  <si>
    <t xml:space="preserve">19 к2 </t>
  </si>
  <si>
    <t>21 к2</t>
  </si>
  <si>
    <t xml:space="preserve">7 к1 </t>
  </si>
  <si>
    <t xml:space="preserve">7 к3 </t>
  </si>
  <si>
    <t>141к1</t>
  </si>
  <si>
    <t>152к1</t>
  </si>
  <si>
    <t>31 к1</t>
  </si>
  <si>
    <t xml:space="preserve">Сосновая поляна 2 </t>
  </si>
  <si>
    <t>241к1</t>
  </si>
  <si>
    <t xml:space="preserve">2к2 </t>
  </si>
  <si>
    <t>118к2</t>
  </si>
  <si>
    <t xml:space="preserve">14к2 </t>
  </si>
  <si>
    <t xml:space="preserve">14/117 </t>
  </si>
  <si>
    <t xml:space="preserve">26к1 </t>
  </si>
  <si>
    <t xml:space="preserve">28к2 </t>
  </si>
  <si>
    <t xml:space="preserve">33к1 </t>
  </si>
  <si>
    <t xml:space="preserve">33к3 </t>
  </si>
  <si>
    <t xml:space="preserve">39к2 </t>
  </si>
  <si>
    <t>41к3</t>
  </si>
  <si>
    <t>д. 5 корп. 1</t>
  </si>
  <si>
    <t>д. 3 корп. 3</t>
  </si>
  <si>
    <t>д. 3 корп. 1</t>
  </si>
  <si>
    <t>д. 3 корп. 2</t>
  </si>
  <si>
    <t>д. 119</t>
  </si>
  <si>
    <t>д. 115</t>
  </si>
  <si>
    <t>д.137</t>
  </si>
  <si>
    <t>д. 53</t>
  </si>
  <si>
    <t>д. 50</t>
  </si>
  <si>
    <t>д. 17 корп. 5</t>
  </si>
  <si>
    <t>д 21 к 1</t>
  </si>
  <si>
    <t>д.8 к.4</t>
  </si>
  <si>
    <t>д. 182 лит. Б п7, п8.</t>
  </si>
  <si>
    <t>д. 212 корп. 2</t>
  </si>
  <si>
    <t>12а</t>
  </si>
  <si>
    <t>22/168</t>
  </si>
  <si>
    <t>161а</t>
  </si>
  <si>
    <t>163а</t>
  </si>
  <si>
    <t>167а</t>
  </si>
  <si>
    <t>171а</t>
  </si>
  <si>
    <t>173а</t>
  </si>
  <si>
    <t>6А</t>
  </si>
  <si>
    <t>2А</t>
  </si>
  <si>
    <t>3Б</t>
  </si>
  <si>
    <t>5А</t>
  </si>
  <si>
    <t>155а</t>
  </si>
  <si>
    <t>159а</t>
  </si>
  <si>
    <t>37а</t>
  </si>
  <si>
    <t>15а</t>
  </si>
  <si>
    <t>34а</t>
  </si>
  <si>
    <t>40а</t>
  </si>
  <si>
    <t>46а</t>
  </si>
  <si>
    <t>22а</t>
  </si>
  <si>
    <t>7а</t>
  </si>
  <si>
    <t>8а</t>
  </si>
  <si>
    <t>13а</t>
  </si>
  <si>
    <t>63/1</t>
  </si>
  <si>
    <t>77а</t>
  </si>
  <si>
    <t>85а</t>
  </si>
  <si>
    <t>101а</t>
  </si>
  <si>
    <t>179а</t>
  </si>
  <si>
    <t>189а</t>
  </si>
  <si>
    <t>43/1</t>
  </si>
  <si>
    <t xml:space="preserve">Типанова </t>
  </si>
  <si>
    <t>Типанова</t>
  </si>
  <si>
    <t xml:space="preserve">Гастелло </t>
  </si>
  <si>
    <t xml:space="preserve">Ленсовета </t>
  </si>
  <si>
    <t xml:space="preserve">Гагарина </t>
  </si>
  <si>
    <t>Космонавтов</t>
  </si>
  <si>
    <t>147а</t>
  </si>
  <si>
    <t>71а</t>
  </si>
  <si>
    <t>150а</t>
  </si>
  <si>
    <t>154а</t>
  </si>
  <si>
    <t>158а</t>
  </si>
  <si>
    <t>178а</t>
  </si>
  <si>
    <t>195а</t>
  </si>
  <si>
    <t>197А</t>
  </si>
  <si>
    <t>Ленсовета</t>
  </si>
  <si>
    <t>Космонавтов пр</t>
  </si>
  <si>
    <t>50к3</t>
  </si>
  <si>
    <t>7/2(</t>
  </si>
  <si>
    <t>9/1(</t>
  </si>
  <si>
    <t>13/1(</t>
  </si>
  <si>
    <t xml:space="preserve">Пулковское ш. </t>
  </si>
  <si>
    <t xml:space="preserve">Московское шоссе </t>
  </si>
  <si>
    <t>Московское шоссе</t>
  </si>
  <si>
    <t>87к1</t>
  </si>
  <si>
    <t xml:space="preserve">Орджоникидзе </t>
  </si>
  <si>
    <t>63к2</t>
  </si>
  <si>
    <t xml:space="preserve">Звездная ул. </t>
  </si>
  <si>
    <t xml:space="preserve">Космонавтов </t>
  </si>
  <si>
    <t>Гагарина</t>
  </si>
  <si>
    <t xml:space="preserve">Заозёрная ул. </t>
  </si>
  <si>
    <t>3/5</t>
  </si>
  <si>
    <t xml:space="preserve">Киевская ул. </t>
  </si>
  <si>
    <t xml:space="preserve">Обводный кан. </t>
  </si>
  <si>
    <t xml:space="preserve">Смоленская ул. </t>
  </si>
  <si>
    <t>Смоленская ул.</t>
  </si>
  <si>
    <t>31/20</t>
  </si>
  <si>
    <t>18К2</t>
  </si>
  <si>
    <t>20к3</t>
  </si>
  <si>
    <t xml:space="preserve"> 37 к 1</t>
  </si>
  <si>
    <t xml:space="preserve"> 35 к 3</t>
  </si>
  <si>
    <t xml:space="preserve">106 к2 </t>
  </si>
  <si>
    <t>108/24 (</t>
  </si>
  <si>
    <t>14 к2</t>
  </si>
  <si>
    <t xml:space="preserve">13к1 </t>
  </si>
  <si>
    <t xml:space="preserve">18к1 </t>
  </si>
  <si>
    <t xml:space="preserve">24к3 </t>
  </si>
  <si>
    <t xml:space="preserve">8к2 </t>
  </si>
  <si>
    <t xml:space="preserve">12к2 </t>
  </si>
  <si>
    <t xml:space="preserve">12к3 </t>
  </si>
  <si>
    <t xml:space="preserve">15к3 </t>
  </si>
  <si>
    <t xml:space="preserve">19к3 </t>
  </si>
  <si>
    <t xml:space="preserve">17к1 </t>
  </si>
  <si>
    <t>Коломяжский пр.</t>
  </si>
  <si>
    <t>15/30</t>
  </si>
  <si>
    <t>4 к.1</t>
  </si>
  <si>
    <t>6 к.1</t>
  </si>
  <si>
    <t xml:space="preserve">4к1 </t>
  </si>
  <si>
    <t xml:space="preserve">8к1 </t>
  </si>
  <si>
    <t xml:space="preserve">22 к1 </t>
  </si>
  <si>
    <t>22 к3</t>
  </si>
  <si>
    <t>24 к2</t>
  </si>
  <si>
    <t xml:space="preserve">34к1 </t>
  </si>
  <si>
    <t xml:space="preserve">7к1 </t>
  </si>
  <si>
    <t xml:space="preserve">3к2 </t>
  </si>
  <si>
    <t xml:space="preserve">5к3 </t>
  </si>
  <si>
    <t xml:space="preserve">7к2 </t>
  </si>
  <si>
    <t xml:space="preserve">7к3 </t>
  </si>
  <si>
    <t xml:space="preserve">7к5 </t>
  </si>
  <si>
    <t xml:space="preserve">7к8 </t>
  </si>
  <si>
    <t xml:space="preserve">11к1 </t>
  </si>
  <si>
    <t xml:space="preserve">16к4 </t>
  </si>
  <si>
    <t xml:space="preserve">6к1 </t>
  </si>
  <si>
    <t xml:space="preserve">6к3 </t>
  </si>
  <si>
    <t xml:space="preserve">3 к. 1 </t>
  </si>
  <si>
    <t>Планерная ул.</t>
  </si>
  <si>
    <t>39к3</t>
  </si>
  <si>
    <t>планерная ул</t>
  </si>
  <si>
    <t xml:space="preserve">Камышовая </t>
  </si>
  <si>
    <t>21к2</t>
  </si>
  <si>
    <t>3к3</t>
  </si>
  <si>
    <t>34к2</t>
  </si>
  <si>
    <t>30к2</t>
  </si>
  <si>
    <t>107к1</t>
  </si>
  <si>
    <t>115к1</t>
  </si>
  <si>
    <t>115к3</t>
  </si>
  <si>
    <t>90к3</t>
  </si>
  <si>
    <t>38к2</t>
  </si>
  <si>
    <t>28к2</t>
  </si>
  <si>
    <t>48к1</t>
  </si>
  <si>
    <t>52к1</t>
  </si>
  <si>
    <t>10к3</t>
  </si>
  <si>
    <t>Приморский 9</t>
  </si>
  <si>
    <t>Мебельная ул</t>
  </si>
  <si>
    <t>Оптиков ул.</t>
  </si>
  <si>
    <t xml:space="preserve">11\9 </t>
  </si>
  <si>
    <t>26к3</t>
  </si>
  <si>
    <t>26 к 1</t>
  </si>
  <si>
    <t>\</t>
  </si>
  <si>
    <t>Калининский</t>
  </si>
  <si>
    <t>Калининский 5</t>
  </si>
  <si>
    <t>Академика Байкова ул</t>
  </si>
  <si>
    <t>Академика Байкова ул. д.З</t>
  </si>
  <si>
    <t>З</t>
  </si>
  <si>
    <t>Академика Байкова ул.</t>
  </si>
  <si>
    <t xml:space="preserve">5к2 </t>
  </si>
  <si>
    <t>Академика Байкова ул. д.</t>
  </si>
  <si>
    <t>Академика Байкова ул. Д</t>
  </si>
  <si>
    <t>11 кЗ</t>
  </si>
  <si>
    <t>13 к1</t>
  </si>
  <si>
    <t xml:space="preserve">Академика Байкова ул. </t>
  </si>
  <si>
    <t xml:space="preserve"> 17к2</t>
  </si>
  <si>
    <t xml:space="preserve">Веденеева ул. </t>
  </si>
  <si>
    <t xml:space="preserve">Светлановский пр. </t>
  </si>
  <si>
    <t xml:space="preserve">Тихорецкий пр. </t>
  </si>
  <si>
    <t>Тихорецкий пр.</t>
  </si>
  <si>
    <t>31к2</t>
  </si>
  <si>
    <t>Калининский 6</t>
  </si>
  <si>
    <t xml:space="preserve">Академика Константинова </t>
  </si>
  <si>
    <t xml:space="preserve">Вавиловых ул. </t>
  </si>
  <si>
    <t>4к.1</t>
  </si>
  <si>
    <t>Вавиловых ул.</t>
  </si>
  <si>
    <t xml:space="preserve"> 6к2</t>
  </si>
  <si>
    <t xml:space="preserve"> 7к2</t>
  </si>
  <si>
    <t>Вавиловых ул</t>
  </si>
  <si>
    <t>7кЗ</t>
  </si>
  <si>
    <t xml:space="preserve"> 8к1</t>
  </si>
  <si>
    <t>Гражданский пр.</t>
  </si>
  <si>
    <t xml:space="preserve"> 90к1</t>
  </si>
  <si>
    <t xml:space="preserve"> 92к1</t>
  </si>
  <si>
    <t>Науки пр</t>
  </si>
  <si>
    <t xml:space="preserve">Науки пр. </t>
  </si>
  <si>
    <t xml:space="preserve"> 10 к2</t>
  </si>
  <si>
    <t>12 к6</t>
  </si>
  <si>
    <t xml:space="preserve">Северный пр. </t>
  </si>
  <si>
    <t>69/68</t>
  </si>
  <si>
    <t>46к1</t>
  </si>
  <si>
    <t xml:space="preserve">Обручевых ул. </t>
  </si>
  <si>
    <t xml:space="preserve"> 8 литА</t>
  </si>
  <si>
    <t>Калининский 7</t>
  </si>
  <si>
    <t>Академика Лебедева ул.</t>
  </si>
  <si>
    <t>14\2 А</t>
  </si>
  <si>
    <t>17\2 А</t>
  </si>
  <si>
    <t>19А</t>
  </si>
  <si>
    <t>Комиссара Смирнова ул.</t>
  </si>
  <si>
    <t>6\5</t>
  </si>
  <si>
    <t>Комсомола ул.</t>
  </si>
  <si>
    <t>47В</t>
  </si>
  <si>
    <t>47Б</t>
  </si>
  <si>
    <t>47Г</t>
  </si>
  <si>
    <t>47А</t>
  </si>
  <si>
    <t>Михайлова ул.</t>
  </si>
  <si>
    <t>Кондратьевский пр.</t>
  </si>
  <si>
    <t>26А</t>
  </si>
  <si>
    <t>32А</t>
  </si>
  <si>
    <t>48к 1</t>
  </si>
  <si>
    <t xml:space="preserve">49к1 </t>
  </si>
  <si>
    <t>51к1</t>
  </si>
  <si>
    <t>51к4</t>
  </si>
  <si>
    <t>53к1</t>
  </si>
  <si>
    <t>55к1</t>
  </si>
  <si>
    <t>57к1</t>
  </si>
  <si>
    <t>Ленина ул.</t>
  </si>
  <si>
    <t>8\8</t>
  </si>
  <si>
    <t xml:space="preserve">Лесной пр. </t>
  </si>
  <si>
    <t>3А</t>
  </si>
  <si>
    <t>13\8 литА</t>
  </si>
  <si>
    <t>Металистов пр.</t>
  </si>
  <si>
    <t>92к2</t>
  </si>
  <si>
    <t>Металлистов пр.</t>
  </si>
  <si>
    <t>94к1</t>
  </si>
  <si>
    <t>106к1</t>
  </si>
  <si>
    <t>113к1</t>
  </si>
  <si>
    <t>114к1</t>
  </si>
  <si>
    <t>114к2</t>
  </si>
  <si>
    <t>120к1</t>
  </si>
  <si>
    <t>Нейшлотских переулок</t>
  </si>
  <si>
    <t>Пискаревский пр.</t>
  </si>
  <si>
    <t>Полюстровский пр.</t>
  </si>
  <si>
    <t>Калининский 8</t>
  </si>
  <si>
    <t>Бестужевская ул.</t>
  </si>
  <si>
    <t>Брюсовская ул.</t>
  </si>
  <si>
    <t>Замшина ул.</t>
  </si>
  <si>
    <t>27к4</t>
  </si>
  <si>
    <t>29к3</t>
  </si>
  <si>
    <t>29к4</t>
  </si>
  <si>
    <t>31к3</t>
  </si>
  <si>
    <t>Ключевая ул.</t>
  </si>
  <si>
    <t xml:space="preserve">Бутлерова ул. </t>
  </si>
  <si>
    <t>75к2</t>
  </si>
  <si>
    <t>85к1</t>
  </si>
  <si>
    <t>85к2</t>
  </si>
  <si>
    <t>89к1</t>
  </si>
  <si>
    <t>Лабораторный пр.</t>
  </si>
  <si>
    <t>Маршала Блюхера пр.</t>
  </si>
  <si>
    <t>Мечникова пр.</t>
  </si>
  <si>
    <t>46к2</t>
  </si>
  <si>
    <t>50к2</t>
  </si>
  <si>
    <t>71к1</t>
  </si>
  <si>
    <t xml:space="preserve">Верности ул. </t>
  </si>
  <si>
    <t>.4 к.1 лит.А</t>
  </si>
  <si>
    <t xml:space="preserve">Гражданский пр. </t>
  </si>
  <si>
    <t>Г ражданский пр.</t>
  </si>
  <si>
    <t>Науки пр.</t>
  </si>
  <si>
    <t xml:space="preserve"> 45к.2</t>
  </si>
  <si>
    <t>Непокоренных пр.</t>
  </si>
  <si>
    <t xml:space="preserve"> 9 к1</t>
  </si>
  <si>
    <t>Фаворского ул.</t>
  </si>
  <si>
    <t>Калининский 9</t>
  </si>
  <si>
    <t>Карпинского ул.</t>
  </si>
  <si>
    <t>34к5</t>
  </si>
  <si>
    <t>34к6</t>
  </si>
  <si>
    <t>36к7</t>
  </si>
  <si>
    <t>44к2</t>
  </si>
  <si>
    <t>Руставелли ул.</t>
  </si>
  <si>
    <t>91к1</t>
  </si>
  <si>
    <t>Софьи Ковалевской ул.</t>
  </si>
  <si>
    <t>3к4</t>
  </si>
  <si>
    <t>5к6</t>
  </si>
  <si>
    <t>5к7</t>
  </si>
  <si>
    <t>7к4</t>
  </si>
  <si>
    <t>11к6</t>
  </si>
  <si>
    <t>11к7</t>
  </si>
  <si>
    <t>75 к1</t>
  </si>
  <si>
    <t>77к4</t>
  </si>
  <si>
    <t>Софьи Ковалевской ул</t>
  </si>
  <si>
    <t xml:space="preserve">Софьи Ковалевской ул. </t>
  </si>
  <si>
    <t>14к4</t>
  </si>
  <si>
    <t>Красногвардейский</t>
  </si>
  <si>
    <t>ЖК «Ласточкино Гнездо»</t>
  </si>
  <si>
    <t>Общее кол-во: 92шт</t>
  </si>
  <si>
    <t>15шт</t>
  </si>
  <si>
    <t>Русановскаяул, д.11</t>
  </si>
  <si>
    <t>7шт</t>
  </si>
  <si>
    <t>8шт</t>
  </si>
  <si>
    <t>Русановская ул., д.19, корп.2</t>
  </si>
  <si>
    <t>12шт</t>
  </si>
  <si>
    <t>Русановская ул., д.19, корп.5</t>
  </si>
  <si>
    <t>Общее кол-во: 85шт</t>
  </si>
  <si>
    <t>11шт</t>
  </si>
  <si>
    <t>Корпуса можно брать выборочно! Минимальная покупка 15 стендов</t>
  </si>
</sst>
</file>

<file path=xl/styles.xml><?xml version="1.0" encoding="utf-8"?>
<styleSheet xmlns="http://schemas.openxmlformats.org/spreadsheetml/2006/main">
  <numFmts count="3">
    <numFmt numFmtId="164" formatCode="[$-419]General"/>
    <numFmt numFmtId="165" formatCode="#,##0.00&quot;р.&quot;"/>
    <numFmt numFmtId="166" formatCode="_-* #,##0.00_р_._-;\-* #,##0.00_р_._-;_-* &quot;-&quot;??_р_._-;_-@"/>
  </numFmts>
  <fonts count="25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b/>
      <sz val="11"/>
      <color rgb="FF000000"/>
      <name val="Verdana"/>
      <family val="2"/>
      <charset val="204"/>
    </font>
    <font>
      <b/>
      <u/>
      <sz val="11"/>
      <color theme="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164" fontId="2" fillId="0" borderId="0" applyBorder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182">
    <xf numFmtId="0" fontId="0" fillId="0" borderId="0" xfId="0"/>
    <xf numFmtId="0" fontId="0" fillId="0" borderId="1" xfId="0" applyBorder="1"/>
    <xf numFmtId="0" fontId="0" fillId="2" borderId="0" xfId="0" applyFill="1"/>
    <xf numFmtId="0" fontId="5" fillId="3" borderId="1" xfId="0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0" fontId="0" fillId="2" borderId="1" xfId="0" applyFill="1" applyBorder="1"/>
    <xf numFmtId="0" fontId="8" fillId="0" borderId="2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10" fillId="0" borderId="4" xfId="0" applyFont="1" applyBorder="1" applyAlignment="1">
      <alignment horizontal="center" vertical="top" wrapText="1"/>
    </xf>
    <xf numFmtId="0" fontId="14" fillId="0" borderId="9" xfId="0" applyFont="1" applyBorder="1" applyAlignment="1">
      <alignment vertical="top" wrapText="1"/>
    </xf>
    <xf numFmtId="0" fontId="14" fillId="0" borderId="9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10" xfId="0" applyFont="1" applyBorder="1" applyAlignment="1">
      <alignment vertical="top" wrapText="1"/>
    </xf>
    <xf numFmtId="0" fontId="15" fillId="0" borderId="10" xfId="0" applyFont="1" applyBorder="1" applyAlignment="1">
      <alignment horizontal="center" vertical="top" wrapText="1"/>
    </xf>
    <xf numFmtId="0" fontId="11" fillId="0" borderId="1" xfId="0" applyFont="1" applyBorder="1"/>
    <xf numFmtId="0" fontId="12" fillId="0" borderId="11" xfId="0" applyFon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165" fontId="0" fillId="0" borderId="11" xfId="0" applyNumberFormat="1" applyFill="1" applyBorder="1" applyAlignment="1">
      <alignment horizontal="center" vertical="center" wrapText="1"/>
    </xf>
    <xf numFmtId="165" fontId="0" fillId="2" borderId="11" xfId="0" applyNumberFormat="1" applyFill="1" applyBorder="1" applyAlignment="1">
      <alignment horizontal="center" vertical="center" wrapText="1"/>
    </xf>
    <xf numFmtId="0" fontId="12" fillId="0" borderId="0" xfId="0" applyFont="1"/>
    <xf numFmtId="0" fontId="0" fillId="0" borderId="1" xfId="0" applyNumberFormat="1" applyBorder="1"/>
    <xf numFmtId="0" fontId="12" fillId="0" borderId="11" xfId="0" applyFont="1" applyBorder="1" applyAlignment="1">
      <alignment wrapText="1"/>
    </xf>
    <xf numFmtId="166" fontId="0" fillId="0" borderId="0" xfId="0" applyNumberFormat="1" applyFont="1" applyAlignment="1"/>
    <xf numFmtId="0" fontId="18" fillId="0" borderId="0" xfId="0" applyFont="1" applyFill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0" fillId="0" borderId="0" xfId="0" applyNumberFormat="1"/>
    <xf numFmtId="0" fontId="11" fillId="0" borderId="5" xfId="0" applyFont="1" applyBorder="1" applyAlignment="1">
      <alignment horizontal="center" vertical="top" wrapText="1"/>
    </xf>
    <xf numFmtId="0" fontId="11" fillId="0" borderId="10" xfId="0" applyFont="1" applyBorder="1" applyAlignment="1">
      <alignment vertical="top" wrapText="1"/>
    </xf>
    <xf numFmtId="0" fontId="11" fillId="0" borderId="10" xfId="0" applyFont="1" applyBorder="1" applyAlignment="1">
      <alignment horizontal="center" vertical="top" wrapText="1"/>
    </xf>
    <xf numFmtId="0" fontId="0" fillId="0" borderId="1" xfId="0" applyFont="1" applyFill="1" applyBorder="1" applyAlignment="1">
      <alignment horizontal="left" vertical="center" readingOrder="1"/>
    </xf>
    <xf numFmtId="0" fontId="0" fillId="9" borderId="1" xfId="0" applyFont="1" applyFill="1" applyBorder="1" applyAlignment="1">
      <alignment horizontal="left" vertical="center" readingOrder="1"/>
    </xf>
    <xf numFmtId="0" fontId="7" fillId="9" borderId="1" xfId="0" applyFont="1" applyFill="1" applyBorder="1" applyAlignment="1">
      <alignment horizontal="left" vertical="center" readingOrder="1"/>
    </xf>
    <xf numFmtId="1" fontId="7" fillId="9" borderId="1" xfId="0" applyNumberFormat="1" applyFont="1" applyFill="1" applyBorder="1" applyAlignment="1">
      <alignment horizontal="left" vertical="center" readingOrder="1"/>
    </xf>
    <xf numFmtId="0" fontId="3" fillId="0" borderId="0" xfId="0" applyFont="1"/>
    <xf numFmtId="1" fontId="3" fillId="4" borderId="0" xfId="0" applyNumberFormat="1" applyFont="1" applyFill="1"/>
    <xf numFmtId="0" fontId="7" fillId="0" borderId="1" xfId="0" applyFont="1" applyFill="1" applyBorder="1" applyAlignment="1">
      <alignment horizontal="left" vertical="center" readingOrder="1"/>
    </xf>
    <xf numFmtId="1" fontId="7" fillId="0" borderId="1" xfId="0" applyNumberFormat="1" applyFont="1" applyFill="1" applyBorder="1" applyAlignment="1">
      <alignment horizontal="left" vertical="center" readingOrder="1"/>
    </xf>
    <xf numFmtId="0" fontId="7" fillId="0" borderId="1" xfId="0" applyNumberFormat="1" applyFont="1" applyFill="1" applyBorder="1" applyAlignment="1">
      <alignment horizontal="left" vertical="center" readingOrder="1"/>
    </xf>
    <xf numFmtId="0" fontId="7" fillId="9" borderId="1" xfId="0" applyNumberFormat="1" applyFont="1" applyFill="1" applyBorder="1" applyAlignment="1">
      <alignment horizontal="left" vertical="center" readingOrder="1"/>
    </xf>
    <xf numFmtId="0" fontId="0" fillId="9" borderId="1" xfId="0" applyFill="1" applyBorder="1" applyAlignment="1">
      <alignment horizontal="left" vertical="center" readingOrder="1"/>
    </xf>
    <xf numFmtId="0" fontId="3" fillId="4" borderId="0" xfId="0" applyFont="1" applyFill="1"/>
    <xf numFmtId="0" fontId="0" fillId="0" borderId="1" xfId="0" applyFill="1" applyBorder="1" applyAlignment="1">
      <alignment horizontal="left" vertical="center" readingOrder="1"/>
    </xf>
    <xf numFmtId="0" fontId="6" fillId="0" borderId="1" xfId="0" applyFont="1" applyFill="1" applyBorder="1" applyAlignment="1">
      <alignment horizontal="left" vertical="center" readingOrder="1"/>
    </xf>
    <xf numFmtId="0" fontId="6" fillId="9" borderId="1" xfId="0" applyFont="1" applyFill="1" applyBorder="1" applyAlignment="1">
      <alignment horizontal="left" vertical="center" readingOrder="1"/>
    </xf>
    <xf numFmtId="0" fontId="7" fillId="0" borderId="1" xfId="0" applyFont="1" applyFill="1" applyBorder="1" applyAlignment="1">
      <alignment horizontal="left" vertical="center" wrapText="1" readingOrder="1"/>
    </xf>
    <xf numFmtId="0" fontId="7" fillId="9" borderId="1" xfId="0" applyFont="1" applyFill="1" applyBorder="1" applyAlignment="1">
      <alignment horizontal="left" vertical="center" wrapText="1" readingOrder="1"/>
    </xf>
    <xf numFmtId="0" fontId="0" fillId="0" borderId="1" xfId="0" applyFont="1" applyFill="1" applyBorder="1" applyAlignment="1">
      <alignment horizontal="left" vertical="center" wrapText="1" readingOrder="1"/>
    </xf>
    <xf numFmtId="0" fontId="6" fillId="9" borderId="1" xfId="0" applyNumberFormat="1" applyFont="1" applyFill="1" applyBorder="1" applyAlignment="1">
      <alignment horizontal="left" vertical="center" readingOrder="1"/>
    </xf>
    <xf numFmtId="0" fontId="0" fillId="9" borderId="1" xfId="0" applyFont="1" applyFill="1" applyBorder="1" applyAlignment="1">
      <alignment horizontal="left" vertical="center" wrapText="1" readingOrder="1"/>
    </xf>
    <xf numFmtId="0" fontId="0" fillId="9" borderId="1" xfId="0" applyFill="1" applyBorder="1" applyAlignment="1">
      <alignment horizontal="left" vertical="center" wrapText="1" readingOrder="1"/>
    </xf>
    <xf numFmtId="0" fontId="0" fillId="0" borderId="1" xfId="0" applyFill="1" applyBorder="1" applyAlignment="1">
      <alignment horizontal="left" vertical="center" wrapText="1" readingOrder="1"/>
    </xf>
    <xf numFmtId="0" fontId="0" fillId="9" borderId="1" xfId="0" applyNumberFormat="1" applyFont="1" applyFill="1" applyBorder="1" applyAlignment="1">
      <alignment horizontal="left" vertical="center" readingOrder="1"/>
    </xf>
    <xf numFmtId="0" fontId="0" fillId="0" borderId="1" xfId="0" applyNumberFormat="1" applyFont="1" applyFill="1" applyBorder="1" applyAlignment="1">
      <alignment horizontal="left" vertical="center" readingOrder="1"/>
    </xf>
    <xf numFmtId="0" fontId="6" fillId="0" borderId="1" xfId="0" applyFont="1" applyFill="1" applyBorder="1" applyAlignment="1">
      <alignment horizontal="left" vertical="center" wrapText="1" readingOrder="1"/>
    </xf>
    <xf numFmtId="0" fontId="6" fillId="9" borderId="1" xfId="0" applyFont="1" applyFill="1" applyBorder="1" applyAlignment="1">
      <alignment horizontal="left" vertical="center" wrapText="1" readingOrder="1"/>
    </xf>
    <xf numFmtId="0" fontId="0" fillId="0" borderId="1" xfId="0" applyFill="1" applyBorder="1"/>
    <xf numFmtId="0" fontId="7" fillId="0" borderId="1" xfId="1" applyFont="1" applyFill="1" applyBorder="1" applyAlignment="1">
      <alignment horizontal="left" vertical="center" readingOrder="1"/>
    </xf>
    <xf numFmtId="1" fontId="7" fillId="0" borderId="1" xfId="1" applyNumberFormat="1" applyFont="1" applyFill="1" applyBorder="1" applyAlignment="1">
      <alignment horizontal="left" vertical="center" readingOrder="1"/>
    </xf>
    <xf numFmtId="0" fontId="7" fillId="9" borderId="1" xfId="1" applyFont="1" applyFill="1" applyBorder="1" applyAlignment="1">
      <alignment horizontal="left" vertical="center" readingOrder="1"/>
    </xf>
    <xf numFmtId="1" fontId="7" fillId="9" borderId="1" xfId="1" applyNumberFormat="1" applyFont="1" applyFill="1" applyBorder="1" applyAlignment="1">
      <alignment horizontal="left" vertical="center" readingOrder="1"/>
    </xf>
    <xf numFmtId="0" fontId="3" fillId="0" borderId="0" xfId="0" applyFont="1" applyFill="1" applyBorder="1"/>
    <xf numFmtId="0" fontId="22" fillId="0" borderId="0" xfId="0" applyFont="1" applyFill="1" applyBorder="1" applyAlignment="1"/>
    <xf numFmtId="0" fontId="12" fillId="0" borderId="0" xfId="0" applyFont="1" applyFill="1" applyBorder="1"/>
    <xf numFmtId="0" fontId="11" fillId="0" borderId="4" xfId="0" applyFont="1" applyBorder="1" applyAlignment="1">
      <alignment horizontal="center" vertical="top" wrapText="1"/>
    </xf>
    <xf numFmtId="0" fontId="8" fillId="7" borderId="26" xfId="0" applyFont="1" applyFill="1" applyBorder="1" applyAlignment="1">
      <alignment horizontal="center" vertical="top" wrapText="1"/>
    </xf>
    <xf numFmtId="0" fontId="8" fillId="7" borderId="10" xfId="0" applyFont="1" applyFill="1" applyBorder="1" applyAlignment="1">
      <alignment horizontal="center" vertical="top" wrapText="1"/>
    </xf>
    <xf numFmtId="0" fontId="17" fillId="0" borderId="5" xfId="0" applyFont="1" applyBorder="1" applyAlignment="1">
      <alignment vertical="top" wrapText="1"/>
    </xf>
    <xf numFmtId="0" fontId="17" fillId="0" borderId="10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right" vertical="top" wrapText="1"/>
    </xf>
    <xf numFmtId="0" fontId="9" fillId="0" borderId="10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9" borderId="1" xfId="0" applyNumberFormat="1" applyFill="1" applyBorder="1" applyAlignment="1">
      <alignment horizontal="left" vertical="center" readingOrder="1"/>
    </xf>
    <xf numFmtId="0" fontId="0" fillId="0" borderId="1" xfId="0" applyNumberFormat="1" applyFill="1" applyBorder="1" applyAlignment="1">
      <alignment horizontal="left" vertical="center" readingOrder="1"/>
    </xf>
    <xf numFmtId="0" fontId="21" fillId="0" borderId="0" xfId="3" applyFont="1" applyBorder="1" applyAlignment="1" applyProtection="1">
      <alignment horizontal="center" vertical="center"/>
    </xf>
    <xf numFmtId="0" fontId="0" fillId="2" borderId="1" xfId="0" applyFill="1" applyBorder="1" applyAlignment="1">
      <alignment horizontal="left" vertical="center" readingOrder="1"/>
    </xf>
    <xf numFmtId="0" fontId="6" fillId="2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1" fontId="7" fillId="2" borderId="1" xfId="0" applyNumberFormat="1" applyFont="1" applyFill="1" applyBorder="1" applyAlignment="1">
      <alignment horizontal="left" vertical="center" readingOrder="1"/>
    </xf>
    <xf numFmtId="0" fontId="0" fillId="2" borderId="1" xfId="0" applyFont="1" applyFill="1" applyBorder="1" applyAlignment="1">
      <alignment horizontal="left" vertical="center" readingOrder="1"/>
    </xf>
    <xf numFmtId="0" fontId="3" fillId="2" borderId="0" xfId="0" applyFont="1" applyFill="1"/>
    <xf numFmtId="0" fontId="0" fillId="0" borderId="1" xfId="0" applyFont="1" applyBorder="1"/>
    <xf numFmtId="0" fontId="7" fillId="8" borderId="1" xfId="0" applyFont="1" applyFill="1" applyBorder="1"/>
    <xf numFmtId="0" fontId="7" fillId="8" borderId="1" xfId="0" applyFont="1" applyFill="1" applyBorder="1" applyAlignment="1">
      <alignment horizontal="left" readingOrder="1"/>
    </xf>
    <xf numFmtId="0" fontId="0" fillId="8" borderId="1" xfId="0" applyFont="1" applyFill="1" applyBorder="1" applyAlignment="1">
      <alignment horizontal="left" vertical="center" readingOrder="1"/>
    </xf>
    <xf numFmtId="0" fontId="3" fillId="0" borderId="0" xfId="0" applyFont="1" applyFill="1"/>
    <xf numFmtId="0" fontId="7" fillId="8" borderId="1" xfId="0" applyFont="1" applyFill="1" applyBorder="1" applyAlignment="1">
      <alignment vertical="top"/>
    </xf>
    <xf numFmtId="49" fontId="7" fillId="8" borderId="1" xfId="0" applyNumberFormat="1" applyFont="1" applyFill="1" applyBorder="1" applyAlignment="1">
      <alignment horizontal="left" readingOrder="1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 readingOrder="1"/>
    </xf>
    <xf numFmtId="0" fontId="7" fillId="2" borderId="1" xfId="0" applyFont="1" applyFill="1" applyBorder="1" applyAlignment="1">
      <alignment vertical="top"/>
    </xf>
    <xf numFmtId="0" fontId="21" fillId="0" borderId="8" xfId="3" applyFont="1" applyBorder="1" applyAlignment="1" applyProtection="1">
      <alignment horizontal="center" vertical="center"/>
    </xf>
    <xf numFmtId="0" fontId="0" fillId="0" borderId="27" xfId="0" applyBorder="1"/>
    <xf numFmtId="0" fontId="0" fillId="9" borderId="27" xfId="0" applyFill="1" applyBorder="1" applyAlignment="1">
      <alignment horizontal="left" vertical="center" readingOrder="1"/>
    </xf>
    <xf numFmtId="0" fontId="0" fillId="9" borderId="27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wrapText="1" readingOrder="1"/>
    </xf>
    <xf numFmtId="16" fontId="0" fillId="9" borderId="1" xfId="0" applyNumberFormat="1" applyFill="1" applyBorder="1" applyAlignment="1">
      <alignment horizontal="left" vertical="center" readingOrder="1"/>
    </xf>
    <xf numFmtId="0" fontId="8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horizontal="left" vertical="center" wrapText="1" readingOrder="1"/>
    </xf>
    <xf numFmtId="0" fontId="0" fillId="2" borderId="1" xfId="0" applyFill="1" applyBorder="1" applyAlignment="1">
      <alignment horizontal="left" vertical="center" wrapText="1" readingOrder="1"/>
    </xf>
    <xf numFmtId="0" fontId="0" fillId="2" borderId="1" xfId="0" applyFill="1" applyBorder="1" applyAlignment="1">
      <alignment horizontal="left" wrapText="1"/>
    </xf>
    <xf numFmtId="0" fontId="0" fillId="2" borderId="1" xfId="0" applyFont="1" applyFill="1" applyBorder="1" applyAlignment="1">
      <alignment horizontal="left" wrapText="1"/>
    </xf>
    <xf numFmtId="0" fontId="0" fillId="0" borderId="0" xfId="0" applyFill="1"/>
    <xf numFmtId="0" fontId="0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0" borderId="30" xfId="0" applyFill="1" applyBorder="1" applyAlignment="1">
      <alignment horizontal="left" vertical="center" readingOrder="1"/>
    </xf>
    <xf numFmtId="0" fontId="0" fillId="9" borderId="30" xfId="0" applyFill="1" applyBorder="1" applyAlignment="1">
      <alignment horizontal="left" vertical="center" readingOrder="1"/>
    </xf>
    <xf numFmtId="0" fontId="7" fillId="9" borderId="30" xfId="1" applyFont="1" applyFill="1" applyBorder="1" applyAlignment="1">
      <alignment horizontal="left" vertical="center" readingOrder="1"/>
    </xf>
    <xf numFmtId="0" fontId="0" fillId="9" borderId="30" xfId="0" applyFill="1" applyBorder="1" applyAlignment="1">
      <alignment horizontal="left"/>
    </xf>
    <xf numFmtId="1" fontId="7" fillId="9" borderId="30" xfId="1" applyNumberFormat="1" applyFont="1" applyFill="1" applyBorder="1" applyAlignment="1">
      <alignment horizontal="left" vertical="center" readingOrder="1"/>
    </xf>
    <xf numFmtId="0" fontId="0" fillId="9" borderId="30" xfId="0" applyFill="1" applyBorder="1"/>
    <xf numFmtId="0" fontId="0" fillId="9" borderId="1" xfId="0" applyFont="1" applyFill="1" applyBorder="1" applyAlignment="1">
      <alignment horizontal="left" wrapText="1"/>
    </xf>
    <xf numFmtId="0" fontId="24" fillId="0" borderId="0" xfId="0" applyFont="1"/>
    <xf numFmtId="0" fontId="7" fillId="2" borderId="30" xfId="1" applyFont="1" applyFill="1" applyBorder="1" applyAlignment="1">
      <alignment horizontal="left" vertical="center" readingOrder="1"/>
    </xf>
    <xf numFmtId="0" fontId="0" fillId="2" borderId="30" xfId="0" applyFill="1" applyBorder="1" applyAlignment="1">
      <alignment horizontal="left"/>
    </xf>
    <xf numFmtId="1" fontId="7" fillId="2" borderId="30" xfId="1" applyNumberFormat="1" applyFont="1" applyFill="1" applyBorder="1" applyAlignment="1">
      <alignment horizontal="left" vertical="center" readingOrder="1"/>
    </xf>
    <xf numFmtId="0" fontId="0" fillId="0" borderId="0" xfId="0" applyFill="1" applyBorder="1" applyAlignment="1">
      <alignment horizontal="left" vertical="center" readingOrder="1"/>
    </xf>
    <xf numFmtId="0" fontId="7" fillId="0" borderId="0" xfId="1" applyFont="1" applyFill="1" applyBorder="1" applyAlignment="1">
      <alignment horizontal="left" vertical="center" readingOrder="1"/>
    </xf>
    <xf numFmtId="0" fontId="0" fillId="0" borderId="0" xfId="0" applyFill="1" applyBorder="1" applyAlignment="1">
      <alignment horizontal="left"/>
    </xf>
    <xf numFmtId="1" fontId="7" fillId="0" borderId="0" xfId="1" applyNumberFormat="1" applyFont="1" applyFill="1" applyBorder="1" applyAlignment="1">
      <alignment horizontal="left" vertical="center" readingOrder="1"/>
    </xf>
    <xf numFmtId="0" fontId="0" fillId="0" borderId="0" xfId="0" applyBorder="1"/>
    <xf numFmtId="0" fontId="0" fillId="3" borderId="1" xfId="0" applyFill="1" applyBorder="1" applyAlignment="1">
      <alignment horizontal="left" vertical="center" readingOrder="1"/>
    </xf>
    <xf numFmtId="0" fontId="0" fillId="3" borderId="1" xfId="0" applyFill="1" applyBorder="1" applyAlignment="1">
      <alignment horizontal="left" wrapText="1"/>
    </xf>
    <xf numFmtId="0" fontId="0" fillId="3" borderId="1" xfId="0" applyFont="1" applyFill="1" applyBorder="1" applyAlignment="1">
      <alignment horizontal="left" wrapText="1"/>
    </xf>
    <xf numFmtId="0" fontId="0" fillId="3" borderId="1" xfId="0" applyFont="1" applyFill="1" applyBorder="1" applyAlignment="1">
      <alignment horizontal="left" vertical="center" readingOrder="1"/>
    </xf>
    <xf numFmtId="1" fontId="3" fillId="2" borderId="0" xfId="0" applyNumberFormat="1" applyFont="1" applyFill="1"/>
    <xf numFmtId="0" fontId="0" fillId="2" borderId="30" xfId="0" applyFill="1" applyBorder="1" applyAlignment="1">
      <alignment horizontal="left" vertical="center" readingOrder="1"/>
    </xf>
    <xf numFmtId="0" fontId="0" fillId="2" borderId="30" xfId="0" applyFill="1" applyBorder="1"/>
    <xf numFmtId="0" fontId="0" fillId="9" borderId="29" xfId="0" applyFill="1" applyBorder="1" applyAlignment="1">
      <alignment horizontal="left" vertical="center" readingOrder="1"/>
    </xf>
    <xf numFmtId="166" fontId="0" fillId="9" borderId="29" xfId="0" applyNumberFormat="1" applyFill="1" applyBorder="1" applyAlignment="1">
      <alignment horizontal="left" vertical="center"/>
    </xf>
    <xf numFmtId="0" fontId="7" fillId="9" borderId="29" xfId="1" applyFont="1" applyFill="1" applyBorder="1" applyAlignment="1">
      <alignment horizontal="left" vertical="center" readingOrder="1"/>
    </xf>
    <xf numFmtId="1" fontId="7" fillId="9" borderId="29" xfId="1" applyNumberFormat="1" applyFont="1" applyFill="1" applyBorder="1" applyAlignment="1">
      <alignment horizontal="left" vertical="center" readingOrder="1"/>
    </xf>
    <xf numFmtId="0" fontId="0" fillId="9" borderId="29" xfId="0" applyFont="1" applyFill="1" applyBorder="1" applyAlignment="1">
      <alignment horizontal="left" vertical="center" readingOrder="1"/>
    </xf>
    <xf numFmtId="0" fontId="0" fillId="9" borderId="30" xfId="0" applyFont="1" applyFill="1" applyBorder="1" applyAlignment="1">
      <alignment horizontal="left" vertical="center" readingOrder="1"/>
    </xf>
    <xf numFmtId="16" fontId="0" fillId="9" borderId="30" xfId="0" applyNumberFormat="1" applyFill="1" applyBorder="1"/>
    <xf numFmtId="0" fontId="7" fillId="2" borderId="1" xfId="1" applyFont="1" applyFill="1" applyBorder="1" applyAlignment="1">
      <alignment horizontal="left" vertical="center" readingOrder="1"/>
    </xf>
    <xf numFmtId="1" fontId="7" fillId="2" borderId="1" xfId="1" applyNumberFormat="1" applyFont="1" applyFill="1" applyBorder="1" applyAlignment="1">
      <alignment horizontal="left" vertical="center" readingOrder="1"/>
    </xf>
    <xf numFmtId="0" fontId="0" fillId="0" borderId="31" xfId="0" applyFill="1" applyBorder="1" applyAlignment="1">
      <alignment horizontal="left" vertical="center" readingOrder="1"/>
    </xf>
    <xf numFmtId="0" fontId="0" fillId="9" borderId="31" xfId="0" applyFont="1" applyFill="1" applyBorder="1" applyAlignment="1">
      <alignment horizontal="left" vertical="center" readingOrder="1"/>
    </xf>
    <xf numFmtId="0" fontId="7" fillId="9" borderId="31" xfId="1" applyFont="1" applyFill="1" applyBorder="1" applyAlignment="1">
      <alignment horizontal="left" vertical="center" readingOrder="1"/>
    </xf>
    <xf numFmtId="1" fontId="7" fillId="9" borderId="31" xfId="1" applyNumberFormat="1" applyFont="1" applyFill="1" applyBorder="1" applyAlignment="1">
      <alignment horizontal="left" vertical="center" readingOrder="1"/>
    </xf>
    <xf numFmtId="0" fontId="21" fillId="0" borderId="8" xfId="3" applyFont="1" applyBorder="1" applyAlignment="1" applyProtection="1">
      <alignment horizontal="center" vertical="center"/>
    </xf>
    <xf numFmtId="0" fontId="23" fillId="4" borderId="8" xfId="3" applyFont="1" applyFill="1" applyBorder="1" applyAlignment="1" applyProtection="1">
      <alignment horizontal="center" vertical="center"/>
    </xf>
    <xf numFmtId="0" fontId="21" fillId="0" borderId="28" xfId="3" applyFont="1" applyBorder="1" applyAlignment="1" applyProtection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top" wrapText="1"/>
    </xf>
    <xf numFmtId="0" fontId="13" fillId="6" borderId="6" xfId="0" applyFont="1" applyFill="1" applyBorder="1" applyAlignment="1">
      <alignment horizontal="center" vertical="top" wrapText="1"/>
    </xf>
    <xf numFmtId="0" fontId="19" fillId="6" borderId="12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19" fillId="6" borderId="12" xfId="0" applyFont="1" applyFill="1" applyBorder="1" applyAlignment="1">
      <alignment horizontal="center" vertical="top" wrapText="1"/>
    </xf>
    <xf numFmtId="0" fontId="19" fillId="6" borderId="6" xfId="0" applyFont="1" applyFill="1" applyBorder="1" applyAlignment="1">
      <alignment horizontal="center" vertical="top" wrapText="1"/>
    </xf>
    <xf numFmtId="0" fontId="19" fillId="6" borderId="20" xfId="0" applyFont="1" applyFill="1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19" xfId="0" applyBorder="1" applyAlignment="1">
      <alignment vertical="center"/>
    </xf>
    <xf numFmtId="0" fontId="19" fillId="6" borderId="14" xfId="0" applyFont="1" applyFill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13" fillId="6" borderId="12" xfId="0" applyFont="1" applyFill="1" applyBorder="1" applyAlignment="1">
      <alignment vertical="top" wrapText="1"/>
    </xf>
    <xf numFmtId="0" fontId="13" fillId="6" borderId="6" xfId="0" applyFont="1" applyFill="1" applyBorder="1" applyAlignment="1">
      <alignment vertical="top" wrapText="1"/>
    </xf>
    <xf numFmtId="0" fontId="13" fillId="6" borderId="13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top" wrapText="1"/>
    </xf>
    <xf numFmtId="0" fontId="13" fillId="6" borderId="13" xfId="0" applyFont="1" applyFill="1" applyBorder="1" applyAlignment="1">
      <alignment vertical="top" wrapText="1"/>
    </xf>
    <xf numFmtId="0" fontId="13" fillId="6" borderId="7" xfId="0" applyFont="1" applyFill="1" applyBorder="1" applyAlignment="1">
      <alignment vertical="top" wrapText="1"/>
    </xf>
    <xf numFmtId="0" fontId="8" fillId="7" borderId="25" xfId="0" applyFont="1" applyFill="1" applyBorder="1" applyAlignment="1">
      <alignment horizontal="center" wrapText="1"/>
    </xf>
    <xf numFmtId="0" fontId="8" fillId="7" borderId="5" xfId="0" applyFont="1" applyFill="1" applyBorder="1" applyAlignment="1">
      <alignment horizontal="center" wrapText="1"/>
    </xf>
    <xf numFmtId="0" fontId="11" fillId="5" borderId="23" xfId="0" applyFont="1" applyFill="1" applyBorder="1" applyAlignment="1">
      <alignment horizontal="center" vertical="top" wrapText="1"/>
    </xf>
    <xf numFmtId="0" fontId="0" fillId="5" borderId="24" xfId="0" applyFill="1" applyBorder="1" applyAlignment="1">
      <alignment vertical="top" wrapText="1"/>
    </xf>
    <xf numFmtId="0" fontId="0" fillId="5" borderId="9" xfId="0" applyFill="1" applyBorder="1" applyAlignment="1">
      <alignment vertical="top" wrapText="1"/>
    </xf>
  </cellXfs>
  <cellStyles count="4">
    <cellStyle name="Excel Built-in Normal" xfId="2"/>
    <cellStyle name="Гиперссылка" xfId="3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http://www.leto-home.ru/images/middle_1.jpg" TargetMode="External"/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http://lg-home.ru/images/lg_middle.jpg" TargetMode="External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15</xdr:col>
      <xdr:colOff>581025</xdr:colOff>
      <xdr:row>22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7550" y="0"/>
          <a:ext cx="5419725" cy="441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38100</xdr:rowOff>
    </xdr:from>
    <xdr:to>
      <xdr:col>7</xdr:col>
      <xdr:colOff>561975</xdr:colOff>
      <xdr:row>8</xdr:row>
      <xdr:rowOff>161925</xdr:rowOff>
    </xdr:to>
    <xdr:pic>
      <xdr:nvPicPr>
        <xdr:cNvPr id="2049" name="Picture 1" descr="Жилой комплекс Ласточкино Гнездо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4171950" y="38100"/>
          <a:ext cx="31718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66675</xdr:rowOff>
    </xdr:from>
    <xdr:to>
      <xdr:col>8</xdr:col>
      <xdr:colOff>561975</xdr:colOff>
      <xdr:row>10</xdr:row>
      <xdr:rowOff>9525</xdr:rowOff>
    </xdr:to>
    <xdr:pic>
      <xdr:nvPicPr>
        <xdr:cNvPr id="3073" name="Picture 1" descr="Жилой комплекс Ласточкино Гнездо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5857875" y="66675"/>
          <a:ext cx="3038475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0</xdr:row>
      <xdr:rowOff>123825</xdr:rowOff>
    </xdr:from>
    <xdr:to>
      <xdr:col>15</xdr:col>
      <xdr:colOff>161925</xdr:colOff>
      <xdr:row>20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6625" y="123825"/>
          <a:ext cx="5638800" cy="3838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0</xdr:row>
      <xdr:rowOff>28575</xdr:rowOff>
    </xdr:from>
    <xdr:to>
      <xdr:col>16</xdr:col>
      <xdr:colOff>295275</xdr:colOff>
      <xdr:row>22</xdr:row>
      <xdr:rowOff>133350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81825" y="28575"/>
          <a:ext cx="5791200" cy="429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333375</xdr:colOff>
      <xdr:row>23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0500"/>
          <a:ext cx="5210175" cy="436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0</xdr:row>
      <xdr:rowOff>0</xdr:rowOff>
    </xdr:from>
    <xdr:to>
      <xdr:col>18</xdr:col>
      <xdr:colOff>371475</xdr:colOff>
      <xdr:row>20</xdr:row>
      <xdr:rowOff>9525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72349" y="0"/>
          <a:ext cx="7029451" cy="381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85725</xdr:colOff>
      <xdr:row>18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0" y="0"/>
          <a:ext cx="4352925" cy="3790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142875</xdr:colOff>
      <xdr:row>20</xdr:row>
      <xdr:rowOff>47625</xdr:rowOff>
    </xdr:to>
    <xdr:pic>
      <xdr:nvPicPr>
        <xdr:cNvPr id="3073" name="Picture 1" descr="http://skrinshoter.ru/s/200317/A7W6Ap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38975" y="0"/>
          <a:ext cx="6848475" cy="38576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123826</xdr:colOff>
      <xdr:row>1</xdr:row>
      <xdr:rowOff>0</xdr:rowOff>
    </xdr:from>
    <xdr:to>
      <xdr:col>13</xdr:col>
      <xdr:colOff>457200</xdr:colOff>
      <xdr:row>19</xdr:row>
      <xdr:rowOff>123825</xdr:rowOff>
    </xdr:to>
    <xdr:pic>
      <xdr:nvPicPr>
        <xdr:cNvPr id="2049" name="Picture 1" descr="http://skrinshoter.ru/s/200317/ySRFuh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67601" y="190500"/>
          <a:ext cx="3990974" cy="393382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17</xdr:col>
      <xdr:colOff>161925</xdr:colOff>
      <xdr:row>20</xdr:row>
      <xdr:rowOff>47625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0" y="0"/>
          <a:ext cx="6257925" cy="385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G132"/>
  <sheetViews>
    <sheetView workbookViewId="0">
      <selection activeCell="S17" sqref="S17"/>
    </sheetView>
  </sheetViews>
  <sheetFormatPr defaultRowHeight="15"/>
  <cols>
    <col min="1" max="1" width="13.42578125" customWidth="1"/>
    <col min="2" max="2" width="18.140625" customWidth="1"/>
    <col min="3" max="3" width="18.85546875" customWidth="1"/>
    <col min="4" max="4" width="18.5703125" customWidth="1"/>
    <col min="6" max="6" width="12.7109375" customWidth="1"/>
    <col min="7" max="7" width="14.5703125" customWidth="1"/>
  </cols>
  <sheetData>
    <row r="1" spans="1:7">
      <c r="A1" s="34" t="s">
        <v>502</v>
      </c>
      <c r="B1" s="35" t="s">
        <v>295</v>
      </c>
      <c r="C1" s="44" t="s">
        <v>503</v>
      </c>
      <c r="D1" s="44" t="s">
        <v>884</v>
      </c>
      <c r="E1" s="35">
        <v>4</v>
      </c>
      <c r="F1" s="35">
        <v>165</v>
      </c>
      <c r="G1" s="38"/>
    </row>
    <row r="2" spans="1:7" ht="15" customHeight="1">
      <c r="A2" s="34" t="s">
        <v>502</v>
      </c>
      <c r="B2" s="35" t="s">
        <v>295</v>
      </c>
      <c r="C2" s="44" t="s">
        <v>503</v>
      </c>
      <c r="D2" s="44" t="s">
        <v>885</v>
      </c>
      <c r="E2" s="35">
        <v>7</v>
      </c>
      <c r="F2" s="35">
        <v>228</v>
      </c>
      <c r="G2" s="38"/>
    </row>
    <row r="3" spans="1:7" ht="15" customHeight="1">
      <c r="A3" s="34" t="s">
        <v>502</v>
      </c>
      <c r="B3" s="35" t="s">
        <v>295</v>
      </c>
      <c r="C3" s="44" t="s">
        <v>503</v>
      </c>
      <c r="D3" s="44" t="s">
        <v>886</v>
      </c>
      <c r="E3" s="35">
        <v>18</v>
      </c>
      <c r="F3" s="35">
        <v>495</v>
      </c>
      <c r="G3" s="38"/>
    </row>
    <row r="4" spans="1:7">
      <c r="A4" s="34" t="s">
        <v>502</v>
      </c>
      <c r="B4" s="35" t="s">
        <v>295</v>
      </c>
      <c r="C4" s="44" t="s">
        <v>504</v>
      </c>
      <c r="D4" s="44" t="s">
        <v>887</v>
      </c>
      <c r="E4" s="35">
        <v>4</v>
      </c>
      <c r="F4" s="35">
        <v>170</v>
      </c>
      <c r="G4" s="38"/>
    </row>
    <row r="5" spans="1:7">
      <c r="A5" s="34" t="s">
        <v>502</v>
      </c>
      <c r="B5" s="35" t="s">
        <v>295</v>
      </c>
      <c r="C5" s="44" t="s">
        <v>505</v>
      </c>
      <c r="D5" s="44" t="s">
        <v>888</v>
      </c>
      <c r="E5" s="35">
        <v>6</v>
      </c>
      <c r="F5" s="35">
        <v>320</v>
      </c>
      <c r="G5" s="38"/>
    </row>
    <row r="6" spans="1:7">
      <c r="A6" s="34" t="s">
        <v>502</v>
      </c>
      <c r="B6" s="35" t="s">
        <v>295</v>
      </c>
      <c r="C6" s="44" t="s">
        <v>506</v>
      </c>
      <c r="D6" s="44" t="s">
        <v>889</v>
      </c>
      <c r="E6" s="35">
        <v>4</v>
      </c>
      <c r="F6" s="35">
        <v>170</v>
      </c>
      <c r="G6" s="38"/>
    </row>
    <row r="7" spans="1:7">
      <c r="A7" s="34" t="s">
        <v>502</v>
      </c>
      <c r="B7" s="35" t="s">
        <v>295</v>
      </c>
      <c r="C7" s="44" t="s">
        <v>506</v>
      </c>
      <c r="D7" s="44" t="s">
        <v>890</v>
      </c>
      <c r="E7" s="35">
        <v>4</v>
      </c>
      <c r="F7" s="35">
        <v>170</v>
      </c>
      <c r="G7" s="38"/>
    </row>
    <row r="8" spans="1:7">
      <c r="A8" s="34" t="s">
        <v>502</v>
      </c>
      <c r="B8" s="35" t="s">
        <v>295</v>
      </c>
      <c r="C8" s="44" t="s">
        <v>507</v>
      </c>
      <c r="D8" s="44" t="s">
        <v>891</v>
      </c>
      <c r="E8" s="35">
        <v>4</v>
      </c>
      <c r="F8" s="35">
        <v>150</v>
      </c>
      <c r="G8" s="38"/>
    </row>
    <row r="9" spans="1:7">
      <c r="A9" s="34" t="s">
        <v>502</v>
      </c>
      <c r="B9" s="35" t="s">
        <v>295</v>
      </c>
      <c r="C9" s="44" t="s">
        <v>507</v>
      </c>
      <c r="D9" s="44" t="s">
        <v>892</v>
      </c>
      <c r="E9" s="35">
        <v>4</v>
      </c>
      <c r="F9" s="35">
        <v>150</v>
      </c>
      <c r="G9" s="38"/>
    </row>
    <row r="10" spans="1:7">
      <c r="A10" s="34" t="s">
        <v>502</v>
      </c>
      <c r="B10" s="35" t="s">
        <v>295</v>
      </c>
      <c r="C10" s="44" t="s">
        <v>507</v>
      </c>
      <c r="D10" s="44" t="s">
        <v>893</v>
      </c>
      <c r="E10" s="35">
        <v>4</v>
      </c>
      <c r="F10" s="35">
        <v>110</v>
      </c>
      <c r="G10" s="38"/>
    </row>
    <row r="11" spans="1:7">
      <c r="A11" s="34" t="s">
        <v>502</v>
      </c>
      <c r="B11" s="35" t="s">
        <v>295</v>
      </c>
      <c r="C11" s="44" t="s">
        <v>507</v>
      </c>
      <c r="D11" s="100" t="s">
        <v>936</v>
      </c>
      <c r="E11" s="35">
        <v>10</v>
      </c>
      <c r="F11" s="35">
        <v>312</v>
      </c>
      <c r="G11" s="95"/>
    </row>
    <row r="12" spans="1:7">
      <c r="A12" s="34" t="s">
        <v>502</v>
      </c>
      <c r="B12" s="35" t="s">
        <v>295</v>
      </c>
      <c r="C12" s="44" t="s">
        <v>507</v>
      </c>
      <c r="D12" s="35">
        <v>9</v>
      </c>
      <c r="E12" s="35">
        <v>3</v>
      </c>
      <c r="F12" s="35">
        <v>60</v>
      </c>
      <c r="G12" s="45">
        <f>SUM(E1:E13)</f>
        <v>80</v>
      </c>
    </row>
    <row r="13" spans="1:7">
      <c r="A13" s="34" t="s">
        <v>502</v>
      </c>
      <c r="B13" s="35" t="s">
        <v>295</v>
      </c>
      <c r="C13" s="44" t="s">
        <v>508</v>
      </c>
      <c r="D13" s="35">
        <v>9</v>
      </c>
      <c r="E13" s="35">
        <v>8</v>
      </c>
      <c r="F13" s="35">
        <v>220</v>
      </c>
      <c r="G13" s="38"/>
    </row>
    <row r="14" spans="1:7">
      <c r="A14" s="34" t="s">
        <v>502</v>
      </c>
      <c r="B14" s="46" t="s">
        <v>296</v>
      </c>
      <c r="C14" s="46" t="s">
        <v>894</v>
      </c>
      <c r="D14" s="34">
        <v>32</v>
      </c>
      <c r="E14" s="34">
        <v>2</v>
      </c>
      <c r="F14" s="34">
        <v>170</v>
      </c>
      <c r="G14" s="38"/>
    </row>
    <row r="15" spans="1:7">
      <c r="A15" s="34" t="s">
        <v>502</v>
      </c>
      <c r="B15" s="46" t="s">
        <v>296</v>
      </c>
      <c r="C15" s="46" t="s">
        <v>894</v>
      </c>
      <c r="D15" s="46" t="s">
        <v>59</v>
      </c>
      <c r="E15" s="34">
        <v>2</v>
      </c>
      <c r="F15" s="34">
        <v>170</v>
      </c>
      <c r="G15" s="38"/>
    </row>
    <row r="16" spans="1:7">
      <c r="A16" s="34" t="s">
        <v>502</v>
      </c>
      <c r="B16" s="46" t="s">
        <v>296</v>
      </c>
      <c r="C16" s="46" t="s">
        <v>510</v>
      </c>
      <c r="D16" s="34">
        <v>9</v>
      </c>
      <c r="E16" s="34">
        <v>6</v>
      </c>
      <c r="F16" s="34">
        <v>224</v>
      </c>
      <c r="G16" s="38"/>
    </row>
    <row r="17" spans="1:7">
      <c r="A17" s="34" t="s">
        <v>502</v>
      </c>
      <c r="B17" s="46" t="s">
        <v>296</v>
      </c>
      <c r="C17" s="46" t="s">
        <v>510</v>
      </c>
      <c r="D17" s="46" t="s">
        <v>895</v>
      </c>
      <c r="E17" s="34">
        <v>8</v>
      </c>
      <c r="F17" s="34">
        <v>256</v>
      </c>
      <c r="G17" s="38"/>
    </row>
    <row r="18" spans="1:7">
      <c r="A18" s="34" t="s">
        <v>502</v>
      </c>
      <c r="B18" s="46" t="s">
        <v>296</v>
      </c>
      <c r="C18" s="46" t="s">
        <v>511</v>
      </c>
      <c r="D18" s="34">
        <v>1</v>
      </c>
      <c r="E18" s="34">
        <v>2</v>
      </c>
      <c r="F18" s="34">
        <v>170</v>
      </c>
      <c r="G18" s="38"/>
    </row>
    <row r="19" spans="1:7">
      <c r="A19" s="34" t="s">
        <v>502</v>
      </c>
      <c r="B19" s="46" t="s">
        <v>296</v>
      </c>
      <c r="C19" s="46" t="s">
        <v>511</v>
      </c>
      <c r="D19" s="34">
        <v>2</v>
      </c>
      <c r="E19" s="34">
        <v>2</v>
      </c>
      <c r="F19" s="34">
        <v>170</v>
      </c>
      <c r="G19" s="145"/>
    </row>
    <row r="20" spans="1:7">
      <c r="A20" s="34" t="s">
        <v>502</v>
      </c>
      <c r="B20" s="46" t="s">
        <v>296</v>
      </c>
      <c r="C20" s="46" t="s">
        <v>511</v>
      </c>
      <c r="D20" s="46" t="s">
        <v>896</v>
      </c>
      <c r="E20" s="34">
        <v>15</v>
      </c>
      <c r="F20" s="34">
        <v>480</v>
      </c>
      <c r="G20" s="145"/>
    </row>
    <row r="21" spans="1:7" ht="22.5" customHeight="1">
      <c r="A21" s="34" t="s">
        <v>502</v>
      </c>
      <c r="B21" s="46" t="s">
        <v>296</v>
      </c>
      <c r="C21" s="46" t="s">
        <v>511</v>
      </c>
      <c r="D21" s="46" t="s">
        <v>897</v>
      </c>
      <c r="E21" s="34">
        <v>11</v>
      </c>
      <c r="F21" s="34">
        <v>352</v>
      </c>
      <c r="G21" s="45">
        <f>SUM(E14:E22)</f>
        <v>59</v>
      </c>
    </row>
    <row r="22" spans="1:7">
      <c r="A22" s="34" t="s">
        <v>502</v>
      </c>
      <c r="B22" s="46" t="s">
        <v>296</v>
      </c>
      <c r="C22" s="46" t="s">
        <v>512</v>
      </c>
      <c r="D22" s="46" t="s">
        <v>898</v>
      </c>
      <c r="E22" s="34">
        <v>11</v>
      </c>
      <c r="F22" s="34">
        <v>352</v>
      </c>
      <c r="G22" s="38"/>
    </row>
    <row r="23" spans="1:7">
      <c r="A23" s="34" t="s">
        <v>502</v>
      </c>
      <c r="B23" s="44" t="s">
        <v>297</v>
      </c>
      <c r="C23" s="44" t="s">
        <v>513</v>
      </c>
      <c r="D23" s="44" t="s">
        <v>46</v>
      </c>
      <c r="E23" s="35">
        <v>12</v>
      </c>
      <c r="F23" s="35">
        <v>384</v>
      </c>
      <c r="G23" s="38"/>
    </row>
    <row r="24" spans="1:7">
      <c r="A24" s="34" t="s">
        <v>502</v>
      </c>
      <c r="B24" s="44" t="s">
        <v>297</v>
      </c>
      <c r="C24" s="44" t="s">
        <v>513</v>
      </c>
      <c r="D24" s="44" t="s">
        <v>899</v>
      </c>
      <c r="E24" s="35">
        <v>13</v>
      </c>
      <c r="F24" s="35">
        <v>576</v>
      </c>
      <c r="G24" s="38"/>
    </row>
    <row r="25" spans="1:7">
      <c r="A25" s="34" t="s">
        <v>502</v>
      </c>
      <c r="B25" s="44" t="s">
        <v>297</v>
      </c>
      <c r="C25" s="35" t="s">
        <v>106</v>
      </c>
      <c r="D25" s="44" t="s">
        <v>900</v>
      </c>
      <c r="E25" s="35">
        <v>8</v>
      </c>
      <c r="F25" s="35">
        <v>320</v>
      </c>
      <c r="G25" s="38"/>
    </row>
    <row r="26" spans="1:7">
      <c r="A26" s="34" t="s">
        <v>502</v>
      </c>
      <c r="B26" s="44" t="s">
        <v>297</v>
      </c>
      <c r="C26" s="35" t="s">
        <v>106</v>
      </c>
      <c r="D26" s="44" t="s">
        <v>901</v>
      </c>
      <c r="E26" s="35">
        <v>13</v>
      </c>
      <c r="F26" s="35">
        <v>480</v>
      </c>
      <c r="G26" s="38"/>
    </row>
    <row r="27" spans="1:7">
      <c r="A27" s="34" t="s">
        <v>502</v>
      </c>
      <c r="B27" s="44" t="s">
        <v>297</v>
      </c>
      <c r="C27" s="35" t="s">
        <v>106</v>
      </c>
      <c r="D27" s="44" t="s">
        <v>902</v>
      </c>
      <c r="E27" s="35">
        <v>21</v>
      </c>
      <c r="F27" s="35">
        <v>736</v>
      </c>
      <c r="G27" s="38"/>
    </row>
    <row r="28" spans="1:7">
      <c r="A28" s="34" t="s">
        <v>502</v>
      </c>
      <c r="B28" s="44" t="s">
        <v>297</v>
      </c>
      <c r="C28" s="35" t="s">
        <v>106</v>
      </c>
      <c r="D28" s="35">
        <v>26</v>
      </c>
      <c r="E28" s="35">
        <v>6</v>
      </c>
      <c r="F28" s="35">
        <v>196</v>
      </c>
      <c r="G28" s="145"/>
    </row>
    <row r="29" spans="1:7">
      <c r="A29" s="34" t="s">
        <v>502</v>
      </c>
      <c r="B29" s="44" t="s">
        <v>297</v>
      </c>
      <c r="C29" s="35" t="s">
        <v>106</v>
      </c>
      <c r="D29" s="35">
        <v>28</v>
      </c>
      <c r="E29" s="35">
        <v>5</v>
      </c>
      <c r="F29" s="35">
        <v>288</v>
      </c>
      <c r="G29" s="145"/>
    </row>
    <row r="30" spans="1:7">
      <c r="A30" s="34" t="s">
        <v>502</v>
      </c>
      <c r="B30" s="44" t="s">
        <v>297</v>
      </c>
      <c r="C30" s="35" t="s">
        <v>106</v>
      </c>
      <c r="D30" s="44" t="s">
        <v>903</v>
      </c>
      <c r="E30" s="35">
        <v>24</v>
      </c>
      <c r="F30" s="35">
        <v>928</v>
      </c>
      <c r="G30" s="45">
        <f>SUM(E23:E31)</f>
        <v>110</v>
      </c>
    </row>
    <row r="31" spans="1:7">
      <c r="A31" s="34" t="s">
        <v>502</v>
      </c>
      <c r="B31" s="44" t="s">
        <v>297</v>
      </c>
      <c r="C31" s="44" t="s">
        <v>509</v>
      </c>
      <c r="D31" s="35">
        <v>15</v>
      </c>
      <c r="E31" s="35">
        <v>8</v>
      </c>
      <c r="F31" s="35">
        <v>256</v>
      </c>
      <c r="G31" s="38"/>
    </row>
    <row r="32" spans="1:7">
      <c r="A32" s="34" t="s">
        <v>502</v>
      </c>
      <c r="B32" s="46" t="s">
        <v>298</v>
      </c>
      <c r="C32" s="46" t="s">
        <v>514</v>
      </c>
      <c r="D32" s="46" t="s">
        <v>904</v>
      </c>
      <c r="E32" s="34">
        <v>7</v>
      </c>
      <c r="F32" s="47">
        <v>256</v>
      </c>
      <c r="G32" s="38"/>
    </row>
    <row r="33" spans="1:7">
      <c r="A33" s="34" t="s">
        <v>502</v>
      </c>
      <c r="B33" s="46" t="s">
        <v>298</v>
      </c>
      <c r="C33" s="46" t="s">
        <v>321</v>
      </c>
      <c r="D33" s="46" t="s">
        <v>46</v>
      </c>
      <c r="E33" s="34">
        <v>7</v>
      </c>
      <c r="F33" s="47">
        <v>256</v>
      </c>
      <c r="G33" s="38"/>
    </row>
    <row r="34" spans="1:7">
      <c r="A34" s="34" t="s">
        <v>502</v>
      </c>
      <c r="B34" s="46" t="s">
        <v>298</v>
      </c>
      <c r="C34" s="46" t="s">
        <v>321</v>
      </c>
      <c r="D34" s="46" t="s">
        <v>905</v>
      </c>
      <c r="E34" s="34">
        <v>2</v>
      </c>
      <c r="F34" s="47">
        <v>225</v>
      </c>
      <c r="G34" s="38"/>
    </row>
    <row r="35" spans="1:7">
      <c r="A35" s="34" t="s">
        <v>502</v>
      </c>
      <c r="B35" s="46" t="s">
        <v>298</v>
      </c>
      <c r="C35" s="46" t="s">
        <v>321</v>
      </c>
      <c r="D35" s="46" t="s">
        <v>149</v>
      </c>
      <c r="E35" s="34">
        <v>3</v>
      </c>
      <c r="F35" s="47">
        <v>128</v>
      </c>
      <c r="G35" s="38"/>
    </row>
    <row r="36" spans="1:7">
      <c r="A36" s="34" t="s">
        <v>502</v>
      </c>
      <c r="B36" s="46" t="s">
        <v>298</v>
      </c>
      <c r="C36" s="46" t="s">
        <v>321</v>
      </c>
      <c r="D36" s="46" t="s">
        <v>906</v>
      </c>
      <c r="E36" s="34">
        <v>7</v>
      </c>
      <c r="F36" s="47">
        <v>288</v>
      </c>
      <c r="G36" s="38"/>
    </row>
    <row r="37" spans="1:7">
      <c r="A37" s="34" t="s">
        <v>502</v>
      </c>
      <c r="B37" s="46" t="s">
        <v>298</v>
      </c>
      <c r="C37" s="46" t="s">
        <v>321</v>
      </c>
      <c r="D37" s="46" t="s">
        <v>907</v>
      </c>
      <c r="E37" s="34">
        <v>5</v>
      </c>
      <c r="F37" s="47">
        <v>320</v>
      </c>
      <c r="G37" s="38"/>
    </row>
    <row r="38" spans="1:7">
      <c r="A38" s="34" t="s">
        <v>502</v>
      </c>
      <c r="B38" s="46" t="s">
        <v>298</v>
      </c>
      <c r="C38" s="46" t="s">
        <v>321</v>
      </c>
      <c r="D38" s="46" t="s">
        <v>908</v>
      </c>
      <c r="E38" s="34">
        <v>4</v>
      </c>
      <c r="F38" s="47">
        <v>224</v>
      </c>
      <c r="G38" s="38"/>
    </row>
    <row r="39" spans="1:7">
      <c r="A39" s="34" t="s">
        <v>502</v>
      </c>
      <c r="B39" s="46" t="s">
        <v>298</v>
      </c>
      <c r="C39" s="46" t="s">
        <v>321</v>
      </c>
      <c r="D39" s="46" t="s">
        <v>909</v>
      </c>
      <c r="E39" s="34">
        <v>6</v>
      </c>
      <c r="F39" s="47">
        <v>220</v>
      </c>
      <c r="G39" s="38"/>
    </row>
    <row r="40" spans="1:7">
      <c r="A40" s="34" t="s">
        <v>502</v>
      </c>
      <c r="B40" s="46" t="s">
        <v>298</v>
      </c>
      <c r="C40" s="46" t="s">
        <v>321</v>
      </c>
      <c r="D40" s="46" t="s">
        <v>910</v>
      </c>
      <c r="E40" s="34">
        <v>3</v>
      </c>
      <c r="F40" s="47">
        <v>320</v>
      </c>
      <c r="G40" s="38"/>
    </row>
    <row r="41" spans="1:7">
      <c r="A41" s="34" t="s">
        <v>502</v>
      </c>
      <c r="B41" s="46" t="s">
        <v>298</v>
      </c>
      <c r="C41" s="34" t="s">
        <v>106</v>
      </c>
      <c r="D41" s="46" t="s">
        <v>911</v>
      </c>
      <c r="E41" s="34">
        <v>2</v>
      </c>
      <c r="F41" s="34">
        <v>225</v>
      </c>
      <c r="G41" s="38"/>
    </row>
    <row r="42" spans="1:7">
      <c r="A42" s="34" t="s">
        <v>502</v>
      </c>
      <c r="B42" s="46" t="s">
        <v>298</v>
      </c>
      <c r="C42" s="34" t="s">
        <v>106</v>
      </c>
      <c r="D42" s="34">
        <v>15</v>
      </c>
      <c r="E42" s="34">
        <v>11</v>
      </c>
      <c r="F42" s="34">
        <v>512</v>
      </c>
      <c r="G42" s="145"/>
    </row>
    <row r="43" spans="1:7">
      <c r="A43" s="34" t="s">
        <v>502</v>
      </c>
      <c r="B43" s="46" t="s">
        <v>298</v>
      </c>
      <c r="C43" s="34" t="s">
        <v>106</v>
      </c>
      <c r="D43" s="46" t="s">
        <v>912</v>
      </c>
      <c r="E43" s="34">
        <v>1</v>
      </c>
      <c r="F43" s="34">
        <v>225</v>
      </c>
      <c r="G43" s="145"/>
    </row>
    <row r="44" spans="1:7">
      <c r="A44" s="34" t="s">
        <v>502</v>
      </c>
      <c r="B44" s="46" t="s">
        <v>298</v>
      </c>
      <c r="C44" s="46" t="s">
        <v>509</v>
      </c>
      <c r="D44" s="46" t="s">
        <v>913</v>
      </c>
      <c r="E44" s="34">
        <v>11</v>
      </c>
      <c r="F44" s="34">
        <v>352</v>
      </c>
      <c r="G44" s="45">
        <f>SUM(E32:E45)</f>
        <v>71</v>
      </c>
    </row>
    <row r="45" spans="1:7">
      <c r="A45" s="34" t="s">
        <v>502</v>
      </c>
      <c r="B45" s="46" t="s">
        <v>298</v>
      </c>
      <c r="C45" s="46" t="s">
        <v>509</v>
      </c>
      <c r="D45" s="46" t="s">
        <v>914</v>
      </c>
      <c r="E45" s="34">
        <v>2</v>
      </c>
      <c r="F45" s="34">
        <v>225</v>
      </c>
      <c r="G45" s="38"/>
    </row>
    <row r="46" spans="1:7">
      <c r="A46" s="34" t="s">
        <v>502</v>
      </c>
      <c r="B46" s="44" t="s">
        <v>515</v>
      </c>
      <c r="C46" s="44" t="s">
        <v>516</v>
      </c>
      <c r="D46" s="44" t="s">
        <v>915</v>
      </c>
      <c r="E46" s="35">
        <v>12</v>
      </c>
      <c r="F46" s="35">
        <v>384</v>
      </c>
      <c r="G46" s="38"/>
    </row>
    <row r="47" spans="1:7">
      <c r="A47" s="34" t="s">
        <v>502</v>
      </c>
      <c r="B47" s="44" t="s">
        <v>515</v>
      </c>
      <c r="C47" s="44" t="s">
        <v>516</v>
      </c>
      <c r="D47" s="35">
        <v>5</v>
      </c>
      <c r="E47" s="35">
        <v>2</v>
      </c>
      <c r="F47" s="48">
        <v>225</v>
      </c>
      <c r="G47" s="38"/>
    </row>
    <row r="48" spans="1:7">
      <c r="A48" s="34" t="s">
        <v>502</v>
      </c>
      <c r="B48" s="44" t="s">
        <v>515</v>
      </c>
      <c r="C48" s="44" t="s">
        <v>516</v>
      </c>
      <c r="D48" s="44" t="s">
        <v>1</v>
      </c>
      <c r="E48" s="35">
        <v>5</v>
      </c>
      <c r="F48" s="48">
        <v>160</v>
      </c>
      <c r="G48" s="38"/>
    </row>
    <row r="49" spans="1:7">
      <c r="A49" s="34" t="s">
        <v>502</v>
      </c>
      <c r="B49" s="44" t="s">
        <v>515</v>
      </c>
      <c r="C49" s="44" t="s">
        <v>516</v>
      </c>
      <c r="D49" s="35">
        <v>9</v>
      </c>
      <c r="E49" s="35">
        <v>5</v>
      </c>
      <c r="F49" s="48">
        <v>160</v>
      </c>
      <c r="G49" s="38"/>
    </row>
    <row r="50" spans="1:7">
      <c r="A50" s="34" t="s">
        <v>502</v>
      </c>
      <c r="B50" s="44" t="s">
        <v>515</v>
      </c>
      <c r="C50" s="44" t="s">
        <v>516</v>
      </c>
      <c r="D50" s="44" t="s">
        <v>3</v>
      </c>
      <c r="E50" s="35">
        <v>8</v>
      </c>
      <c r="F50" s="48">
        <v>352</v>
      </c>
      <c r="G50" s="38"/>
    </row>
    <row r="51" spans="1:7">
      <c r="A51" s="34" t="s">
        <v>502</v>
      </c>
      <c r="B51" s="44" t="s">
        <v>515</v>
      </c>
      <c r="C51" s="44" t="s">
        <v>516</v>
      </c>
      <c r="D51" s="44" t="s">
        <v>22</v>
      </c>
      <c r="E51" s="35">
        <v>2</v>
      </c>
      <c r="F51" s="48">
        <v>225</v>
      </c>
      <c r="G51" s="38"/>
    </row>
    <row r="52" spans="1:7">
      <c r="A52" s="34" t="s">
        <v>502</v>
      </c>
      <c r="B52" s="44" t="s">
        <v>515</v>
      </c>
      <c r="C52" s="44" t="s">
        <v>514</v>
      </c>
      <c r="D52" s="44" t="s">
        <v>40</v>
      </c>
      <c r="E52" s="35">
        <v>10</v>
      </c>
      <c r="F52" s="48">
        <v>416</v>
      </c>
      <c r="G52" s="38"/>
    </row>
    <row r="53" spans="1:7">
      <c r="A53" s="34" t="s">
        <v>502</v>
      </c>
      <c r="B53" s="44" t="s">
        <v>515</v>
      </c>
      <c r="C53" s="44" t="s">
        <v>321</v>
      </c>
      <c r="D53" s="35">
        <v>4</v>
      </c>
      <c r="E53" s="35">
        <v>4</v>
      </c>
      <c r="F53" s="48">
        <v>170</v>
      </c>
      <c r="G53" s="145"/>
    </row>
    <row r="54" spans="1:7">
      <c r="A54" s="34" t="s">
        <v>502</v>
      </c>
      <c r="B54" s="44" t="s">
        <v>515</v>
      </c>
      <c r="C54" s="44" t="s">
        <v>321</v>
      </c>
      <c r="D54" s="35">
        <v>10</v>
      </c>
      <c r="E54" s="35">
        <v>13</v>
      </c>
      <c r="F54" s="48">
        <v>512</v>
      </c>
      <c r="G54" s="145"/>
    </row>
    <row r="55" spans="1:7">
      <c r="A55" s="34" t="s">
        <v>502</v>
      </c>
      <c r="B55" s="44" t="s">
        <v>515</v>
      </c>
      <c r="C55" s="35" t="s">
        <v>106</v>
      </c>
      <c r="D55" s="44" t="s">
        <v>775</v>
      </c>
      <c r="E55" s="35">
        <v>8</v>
      </c>
      <c r="F55" s="35">
        <v>256</v>
      </c>
      <c r="G55" s="45">
        <f>SUM(E46:E56)</f>
        <v>77</v>
      </c>
    </row>
    <row r="56" spans="1:7">
      <c r="A56" s="34" t="s">
        <v>502</v>
      </c>
      <c r="B56" s="44" t="s">
        <v>515</v>
      </c>
      <c r="C56" s="35" t="s">
        <v>106</v>
      </c>
      <c r="D56" s="44" t="s">
        <v>913</v>
      </c>
      <c r="E56" s="35">
        <v>8</v>
      </c>
      <c r="F56" s="35">
        <v>256</v>
      </c>
      <c r="G56" s="38"/>
    </row>
    <row r="57" spans="1:7" ht="15.75">
      <c r="A57" s="34" t="s">
        <v>502</v>
      </c>
      <c r="B57" s="79" t="s">
        <v>517</v>
      </c>
      <c r="C57" s="101" t="s">
        <v>916</v>
      </c>
      <c r="D57" s="101" t="s">
        <v>71</v>
      </c>
      <c r="E57" s="101">
        <v>2</v>
      </c>
      <c r="F57" s="83"/>
      <c r="G57" s="38"/>
    </row>
    <row r="58" spans="1:7">
      <c r="A58" s="34" t="s">
        <v>502</v>
      </c>
      <c r="B58" s="79" t="s">
        <v>517</v>
      </c>
      <c r="C58" s="79" t="s">
        <v>321</v>
      </c>
      <c r="D58" s="79" t="s">
        <v>917</v>
      </c>
      <c r="E58" s="83">
        <v>2</v>
      </c>
      <c r="F58" s="83"/>
      <c r="G58" s="38"/>
    </row>
    <row r="59" spans="1:7">
      <c r="A59" s="34" t="s">
        <v>502</v>
      </c>
      <c r="B59" s="79" t="s">
        <v>517</v>
      </c>
      <c r="C59" s="79" t="s">
        <v>918</v>
      </c>
      <c r="D59" s="79" t="s">
        <v>45</v>
      </c>
      <c r="E59" s="83">
        <v>6</v>
      </c>
      <c r="F59" s="83"/>
      <c r="G59" s="38"/>
    </row>
    <row r="60" spans="1:7">
      <c r="A60" s="34" t="s">
        <v>502</v>
      </c>
      <c r="B60" s="79" t="s">
        <v>517</v>
      </c>
      <c r="C60" s="79" t="s">
        <v>321</v>
      </c>
      <c r="D60" s="79" t="s">
        <v>172</v>
      </c>
      <c r="E60" s="83">
        <v>4</v>
      </c>
      <c r="F60" s="83"/>
      <c r="G60" s="38"/>
    </row>
    <row r="61" spans="1:7">
      <c r="A61" s="34" t="s">
        <v>502</v>
      </c>
      <c r="B61" s="79" t="s">
        <v>517</v>
      </c>
      <c r="C61" s="79" t="s">
        <v>919</v>
      </c>
      <c r="D61" s="79">
        <v>14</v>
      </c>
      <c r="E61" s="83">
        <v>3</v>
      </c>
      <c r="F61" s="83"/>
      <c r="G61" s="38"/>
    </row>
    <row r="62" spans="1:7">
      <c r="A62" s="34" t="s">
        <v>502</v>
      </c>
      <c r="B62" s="79" t="s">
        <v>517</v>
      </c>
      <c r="C62" s="79" t="s">
        <v>919</v>
      </c>
      <c r="D62" s="79">
        <v>16</v>
      </c>
      <c r="E62" s="83">
        <v>3</v>
      </c>
      <c r="F62" s="83"/>
      <c r="G62" s="38"/>
    </row>
    <row r="63" spans="1:7">
      <c r="A63" s="34" t="s">
        <v>502</v>
      </c>
      <c r="B63" s="79" t="s">
        <v>517</v>
      </c>
      <c r="C63" s="79" t="s">
        <v>919</v>
      </c>
      <c r="D63" s="79" t="s">
        <v>41</v>
      </c>
      <c r="E63" s="83">
        <v>4</v>
      </c>
      <c r="F63" s="83"/>
      <c r="G63" s="38"/>
    </row>
    <row r="64" spans="1:7">
      <c r="A64" s="34" t="s">
        <v>502</v>
      </c>
      <c r="B64" s="79" t="s">
        <v>517</v>
      </c>
      <c r="C64" s="79" t="s">
        <v>919</v>
      </c>
      <c r="D64" s="79" t="s">
        <v>51</v>
      </c>
      <c r="E64" s="83">
        <v>2</v>
      </c>
      <c r="F64" s="83"/>
      <c r="G64" s="38"/>
    </row>
    <row r="65" spans="1:7">
      <c r="A65" s="34" t="s">
        <v>502</v>
      </c>
      <c r="B65" s="79" t="s">
        <v>517</v>
      </c>
      <c r="C65" s="79" t="s">
        <v>916</v>
      </c>
      <c r="D65" s="79" t="s">
        <v>8</v>
      </c>
      <c r="E65" s="83">
        <v>4</v>
      </c>
      <c r="F65" s="83"/>
      <c r="G65" s="38"/>
    </row>
    <row r="66" spans="1:7">
      <c r="A66" s="34" t="s">
        <v>502</v>
      </c>
      <c r="B66" s="79" t="s">
        <v>517</v>
      </c>
      <c r="C66" s="79" t="s">
        <v>916</v>
      </c>
      <c r="D66" s="79" t="s">
        <v>920</v>
      </c>
      <c r="E66" s="83">
        <v>2</v>
      </c>
      <c r="F66" s="83"/>
      <c r="G66" s="38"/>
    </row>
    <row r="67" spans="1:7">
      <c r="A67" s="34" t="s">
        <v>502</v>
      </c>
      <c r="B67" s="79" t="s">
        <v>517</v>
      </c>
      <c r="C67" s="79" t="s">
        <v>916</v>
      </c>
      <c r="D67" s="79" t="s">
        <v>55</v>
      </c>
      <c r="E67" s="83">
        <v>4</v>
      </c>
      <c r="F67" s="83"/>
      <c r="G67" s="38"/>
    </row>
    <row r="68" spans="1:7">
      <c r="A68" s="34" t="s">
        <v>502</v>
      </c>
      <c r="B68" s="79" t="s">
        <v>517</v>
      </c>
      <c r="C68" s="79" t="s">
        <v>321</v>
      </c>
      <c r="D68" s="79" t="s">
        <v>9</v>
      </c>
      <c r="E68" s="83">
        <v>3</v>
      </c>
      <c r="F68" s="83"/>
      <c r="G68" s="38"/>
    </row>
    <row r="69" spans="1:7">
      <c r="A69" s="34" t="s">
        <v>502</v>
      </c>
      <c r="B69" s="79" t="s">
        <v>517</v>
      </c>
      <c r="C69" s="79" t="s">
        <v>521</v>
      </c>
      <c r="D69" s="79" t="s">
        <v>82</v>
      </c>
      <c r="E69" s="83">
        <v>6</v>
      </c>
      <c r="F69" s="83"/>
      <c r="G69" s="38"/>
    </row>
    <row r="70" spans="1:7">
      <c r="A70" s="34" t="s">
        <v>502</v>
      </c>
      <c r="B70" s="79" t="s">
        <v>517</v>
      </c>
      <c r="C70" s="79" t="s">
        <v>521</v>
      </c>
      <c r="D70" s="79" t="s">
        <v>921</v>
      </c>
      <c r="E70" s="83">
        <v>6</v>
      </c>
      <c r="F70" s="83"/>
      <c r="G70" s="38"/>
    </row>
    <row r="71" spans="1:7">
      <c r="A71" s="34" t="s">
        <v>502</v>
      </c>
      <c r="B71" s="79" t="s">
        <v>517</v>
      </c>
      <c r="C71" s="79" t="s">
        <v>521</v>
      </c>
      <c r="D71" s="79" t="s">
        <v>40</v>
      </c>
      <c r="E71" s="83">
        <v>4</v>
      </c>
      <c r="F71" s="83"/>
      <c r="G71" s="38"/>
    </row>
    <row r="72" spans="1:7">
      <c r="A72" s="34" t="s">
        <v>502</v>
      </c>
      <c r="B72" s="79" t="s">
        <v>517</v>
      </c>
      <c r="C72" s="79" t="s">
        <v>321</v>
      </c>
      <c r="D72" s="79" t="s">
        <v>922</v>
      </c>
      <c r="E72" s="83">
        <v>5</v>
      </c>
      <c r="F72" s="83"/>
      <c r="G72" s="38"/>
    </row>
    <row r="73" spans="1:7">
      <c r="A73" s="34" t="s">
        <v>502</v>
      </c>
      <c r="B73" s="79" t="s">
        <v>517</v>
      </c>
      <c r="C73" s="79" t="s">
        <v>321</v>
      </c>
      <c r="D73" s="79" t="s">
        <v>923</v>
      </c>
      <c r="E73" s="83">
        <v>6</v>
      </c>
      <c r="F73" s="83"/>
      <c r="G73" s="38"/>
    </row>
    <row r="74" spans="1:7">
      <c r="A74" s="34" t="s">
        <v>502</v>
      </c>
      <c r="B74" s="79" t="s">
        <v>517</v>
      </c>
      <c r="C74" s="79" t="s">
        <v>919</v>
      </c>
      <c r="D74" s="79" t="s">
        <v>86</v>
      </c>
      <c r="E74" s="83">
        <v>2</v>
      </c>
      <c r="F74" s="83"/>
      <c r="G74" s="38"/>
    </row>
    <row r="75" spans="1:7">
      <c r="A75" s="34" t="s">
        <v>502</v>
      </c>
      <c r="B75" s="79" t="s">
        <v>517</v>
      </c>
      <c r="C75" s="79" t="s">
        <v>919</v>
      </c>
      <c r="D75" s="79">
        <v>12</v>
      </c>
      <c r="E75" s="83">
        <v>2</v>
      </c>
      <c r="F75" s="83"/>
      <c r="G75" s="38"/>
    </row>
    <row r="76" spans="1:7">
      <c r="A76" s="34" t="s">
        <v>502</v>
      </c>
      <c r="B76" s="79" t="s">
        <v>517</v>
      </c>
      <c r="C76" s="79" t="s">
        <v>522</v>
      </c>
      <c r="D76" s="79">
        <v>30</v>
      </c>
      <c r="E76" s="83">
        <v>5</v>
      </c>
      <c r="F76" s="83"/>
      <c r="G76" s="38"/>
    </row>
    <row r="77" spans="1:7">
      <c r="A77" s="34" t="s">
        <v>502</v>
      </c>
      <c r="B77" s="79" t="s">
        <v>517</v>
      </c>
      <c r="C77" s="79" t="s">
        <v>522</v>
      </c>
      <c r="D77" s="79" t="s">
        <v>53</v>
      </c>
      <c r="E77" s="83">
        <v>4</v>
      </c>
      <c r="F77" s="83"/>
      <c r="G77" s="38"/>
    </row>
    <row r="78" spans="1:7">
      <c r="A78" s="34" t="s">
        <v>502</v>
      </c>
      <c r="B78" s="79" t="s">
        <v>517</v>
      </c>
      <c r="C78" s="79" t="s">
        <v>526</v>
      </c>
      <c r="D78" s="79" t="s">
        <v>924</v>
      </c>
      <c r="E78" s="83">
        <v>13</v>
      </c>
      <c r="F78" s="83"/>
      <c r="G78" s="38"/>
    </row>
    <row r="79" spans="1:7">
      <c r="A79" s="34" t="s">
        <v>502</v>
      </c>
      <c r="B79" s="79" t="s">
        <v>517</v>
      </c>
      <c r="C79" s="79" t="s">
        <v>519</v>
      </c>
      <c r="D79" s="79">
        <v>26</v>
      </c>
      <c r="E79" s="83">
        <v>4</v>
      </c>
      <c r="F79" s="83"/>
      <c r="G79" s="38"/>
    </row>
    <row r="80" spans="1:7">
      <c r="A80" s="34" t="s">
        <v>502</v>
      </c>
      <c r="B80" s="79" t="s">
        <v>517</v>
      </c>
      <c r="C80" s="79" t="s">
        <v>526</v>
      </c>
      <c r="D80" s="79" t="s">
        <v>925</v>
      </c>
      <c r="E80" s="83">
        <v>10</v>
      </c>
      <c r="F80" s="83"/>
      <c r="G80" s="38"/>
    </row>
    <row r="81" spans="1:7">
      <c r="A81" s="34" t="s">
        <v>502</v>
      </c>
      <c r="B81" s="79" t="s">
        <v>517</v>
      </c>
      <c r="C81" s="79" t="s">
        <v>526</v>
      </c>
      <c r="D81" s="79" t="s">
        <v>926</v>
      </c>
      <c r="E81" s="83">
        <v>8</v>
      </c>
      <c r="F81" s="83"/>
      <c r="G81" s="145"/>
    </row>
    <row r="82" spans="1:7">
      <c r="A82" s="34" t="s">
        <v>502</v>
      </c>
      <c r="B82" s="79" t="s">
        <v>517</v>
      </c>
      <c r="C82" s="79" t="s">
        <v>528</v>
      </c>
      <c r="D82" s="79" t="s">
        <v>927</v>
      </c>
      <c r="E82" s="83">
        <v>2</v>
      </c>
      <c r="F82" s="83"/>
      <c r="G82" s="145"/>
    </row>
    <row r="83" spans="1:7">
      <c r="A83" s="34" t="s">
        <v>502</v>
      </c>
      <c r="B83" s="44" t="s">
        <v>518</v>
      </c>
      <c r="C83" s="50" t="s">
        <v>520</v>
      </c>
      <c r="D83" s="50" t="s">
        <v>58</v>
      </c>
      <c r="E83" s="50">
        <v>2</v>
      </c>
      <c r="F83" s="35">
        <f t="shared" ref="F83:F128" si="0">E83*36</f>
        <v>72</v>
      </c>
      <c r="G83" s="45">
        <f>SUM(E57:E82)</f>
        <v>116</v>
      </c>
    </row>
    <row r="84" spans="1:7">
      <c r="A84" s="34" t="s">
        <v>502</v>
      </c>
      <c r="B84" s="44" t="s">
        <v>518</v>
      </c>
      <c r="C84" s="50" t="s">
        <v>520</v>
      </c>
      <c r="D84" s="50" t="s">
        <v>137</v>
      </c>
      <c r="E84" s="50">
        <v>1</v>
      </c>
      <c r="F84" s="35">
        <f t="shared" si="0"/>
        <v>36</v>
      </c>
      <c r="G84" s="38"/>
    </row>
    <row r="85" spans="1:7">
      <c r="A85" s="34" t="s">
        <v>502</v>
      </c>
      <c r="B85" s="44" t="s">
        <v>518</v>
      </c>
      <c r="C85" s="50" t="s">
        <v>520</v>
      </c>
      <c r="D85" s="50" t="s">
        <v>322</v>
      </c>
      <c r="E85" s="50">
        <v>5</v>
      </c>
      <c r="F85" s="35">
        <f t="shared" si="0"/>
        <v>180</v>
      </c>
      <c r="G85" s="38"/>
    </row>
    <row r="86" spans="1:7">
      <c r="A86" s="34" t="s">
        <v>502</v>
      </c>
      <c r="B86" s="44" t="s">
        <v>518</v>
      </c>
      <c r="C86" s="50" t="s">
        <v>520</v>
      </c>
      <c r="D86" s="50" t="s">
        <v>61</v>
      </c>
      <c r="E86" s="50">
        <v>6</v>
      </c>
      <c r="F86" s="35">
        <f t="shared" si="0"/>
        <v>216</v>
      </c>
      <c r="G86" s="38"/>
    </row>
    <row r="87" spans="1:7">
      <c r="A87" s="34" t="s">
        <v>502</v>
      </c>
      <c r="B87" s="44" t="s">
        <v>518</v>
      </c>
      <c r="C87" s="50" t="s">
        <v>520</v>
      </c>
      <c r="D87" s="50" t="s">
        <v>60</v>
      </c>
      <c r="E87" s="50">
        <v>1</v>
      </c>
      <c r="F87" s="35">
        <f t="shared" si="0"/>
        <v>36</v>
      </c>
      <c r="G87" s="38"/>
    </row>
    <row r="88" spans="1:7">
      <c r="A88" s="34" t="s">
        <v>502</v>
      </c>
      <c r="B88" s="44" t="s">
        <v>518</v>
      </c>
      <c r="C88" s="50" t="s">
        <v>520</v>
      </c>
      <c r="D88" s="50" t="s">
        <v>323</v>
      </c>
      <c r="E88" s="50">
        <v>1</v>
      </c>
      <c r="F88" s="35">
        <f t="shared" si="0"/>
        <v>36</v>
      </c>
      <c r="G88" s="38"/>
    </row>
    <row r="89" spans="1:7">
      <c r="A89" s="34" t="s">
        <v>502</v>
      </c>
      <c r="B89" s="44" t="s">
        <v>518</v>
      </c>
      <c r="C89" s="50" t="s">
        <v>527</v>
      </c>
      <c r="D89" s="44" t="s">
        <v>928</v>
      </c>
      <c r="E89" s="35">
        <v>2</v>
      </c>
      <c r="F89" s="35">
        <f t="shared" si="0"/>
        <v>72</v>
      </c>
      <c r="G89" s="38"/>
    </row>
    <row r="90" spans="1:7">
      <c r="A90" s="34" t="s">
        <v>502</v>
      </c>
      <c r="B90" s="44" t="s">
        <v>518</v>
      </c>
      <c r="C90" s="50" t="s">
        <v>520</v>
      </c>
      <c r="D90" s="44" t="s">
        <v>929</v>
      </c>
      <c r="E90" s="35">
        <v>4</v>
      </c>
      <c r="F90" s="35">
        <f t="shared" si="0"/>
        <v>144</v>
      </c>
      <c r="G90" s="145"/>
    </row>
    <row r="91" spans="1:7">
      <c r="A91" s="34" t="s">
        <v>502</v>
      </c>
      <c r="B91" s="44" t="s">
        <v>518</v>
      </c>
      <c r="C91" s="50" t="s">
        <v>321</v>
      </c>
      <c r="D91" s="44" t="s">
        <v>930</v>
      </c>
      <c r="E91" s="35">
        <v>22</v>
      </c>
      <c r="F91" s="35"/>
      <c r="G91" s="145"/>
    </row>
    <row r="92" spans="1:7">
      <c r="A92" s="34" t="s">
        <v>502</v>
      </c>
      <c r="B92" s="44" t="s">
        <v>518</v>
      </c>
      <c r="C92" s="50" t="s">
        <v>321</v>
      </c>
      <c r="D92" s="44" t="s">
        <v>258</v>
      </c>
      <c r="E92" s="35">
        <v>20</v>
      </c>
      <c r="F92" s="35"/>
      <c r="G92" s="45">
        <f>SUM(E83:E94)</f>
        <v>88</v>
      </c>
    </row>
    <row r="93" spans="1:7">
      <c r="A93" s="34" t="s">
        <v>502</v>
      </c>
      <c r="B93" s="44" t="s">
        <v>518</v>
      </c>
      <c r="C93" s="50" t="s">
        <v>321</v>
      </c>
      <c r="D93" s="44" t="s">
        <v>931</v>
      </c>
      <c r="E93" s="35">
        <v>20</v>
      </c>
      <c r="F93" s="35"/>
      <c r="G93" s="78"/>
    </row>
    <row r="94" spans="1:7">
      <c r="A94" s="34" t="s">
        <v>502</v>
      </c>
      <c r="B94" s="44" t="s">
        <v>518</v>
      </c>
      <c r="C94" s="50" t="s">
        <v>523</v>
      </c>
      <c r="D94" s="35">
        <v>31</v>
      </c>
      <c r="E94" s="35">
        <v>4</v>
      </c>
      <c r="F94" s="35">
        <f t="shared" si="0"/>
        <v>144</v>
      </c>
      <c r="G94" s="78"/>
    </row>
    <row r="95" spans="1:7">
      <c r="A95" s="34" t="s">
        <v>502</v>
      </c>
      <c r="B95" s="79" t="s">
        <v>524</v>
      </c>
      <c r="C95" s="99" t="s">
        <v>525</v>
      </c>
      <c r="D95" s="99" t="s">
        <v>299</v>
      </c>
      <c r="E95" s="102">
        <v>6</v>
      </c>
      <c r="F95" s="102">
        <f t="shared" si="0"/>
        <v>216</v>
      </c>
      <c r="G95" s="38"/>
    </row>
    <row r="96" spans="1:7">
      <c r="A96" s="34" t="s">
        <v>502</v>
      </c>
      <c r="B96" s="46" t="s">
        <v>524</v>
      </c>
      <c r="C96" s="99" t="s">
        <v>525</v>
      </c>
      <c r="D96" s="99" t="s">
        <v>300</v>
      </c>
      <c r="E96" s="102">
        <v>2</v>
      </c>
      <c r="F96" s="102">
        <f t="shared" si="0"/>
        <v>72</v>
      </c>
      <c r="G96" s="38"/>
    </row>
    <row r="97" spans="1:7">
      <c r="A97" s="34" t="s">
        <v>502</v>
      </c>
      <c r="B97" s="46" t="s">
        <v>524</v>
      </c>
      <c r="C97" s="49" t="s">
        <v>525</v>
      </c>
      <c r="D97" s="49">
        <v>11</v>
      </c>
      <c r="E97" s="51">
        <v>6</v>
      </c>
      <c r="F97" s="51">
        <f t="shared" si="0"/>
        <v>216</v>
      </c>
      <c r="G97" s="38"/>
    </row>
    <row r="98" spans="1:7">
      <c r="A98" s="34" t="s">
        <v>502</v>
      </c>
      <c r="B98" s="46" t="s">
        <v>524</v>
      </c>
      <c r="C98" s="49" t="s">
        <v>301</v>
      </c>
      <c r="D98" s="49" t="s">
        <v>302</v>
      </c>
      <c r="E98" s="49">
        <v>2</v>
      </c>
      <c r="F98" s="51">
        <f t="shared" si="0"/>
        <v>72</v>
      </c>
      <c r="G98" s="38"/>
    </row>
    <row r="99" spans="1:7">
      <c r="A99" s="34" t="s">
        <v>502</v>
      </c>
      <c r="B99" s="46" t="s">
        <v>524</v>
      </c>
      <c r="C99" s="49" t="s">
        <v>301</v>
      </c>
      <c r="D99" s="49" t="s">
        <v>303</v>
      </c>
      <c r="E99" s="49">
        <v>2</v>
      </c>
      <c r="F99" s="51">
        <f t="shared" si="0"/>
        <v>72</v>
      </c>
      <c r="G99" s="38"/>
    </row>
    <row r="100" spans="1:7">
      <c r="A100" s="34" t="s">
        <v>502</v>
      </c>
      <c r="B100" s="46" t="s">
        <v>524</v>
      </c>
      <c r="C100" s="49" t="s">
        <v>301</v>
      </c>
      <c r="D100" s="49">
        <v>147</v>
      </c>
      <c r="E100" s="49">
        <v>5</v>
      </c>
      <c r="F100" s="51">
        <f t="shared" si="0"/>
        <v>180</v>
      </c>
      <c r="G100" s="38"/>
    </row>
    <row r="101" spans="1:7">
      <c r="A101" s="34" t="s">
        <v>502</v>
      </c>
      <c r="B101" s="46" t="s">
        <v>524</v>
      </c>
      <c r="C101" s="49" t="s">
        <v>301</v>
      </c>
      <c r="D101" s="49">
        <v>159</v>
      </c>
      <c r="E101" s="49">
        <v>2</v>
      </c>
      <c r="F101" s="51">
        <f t="shared" si="0"/>
        <v>72</v>
      </c>
      <c r="G101" s="38"/>
    </row>
    <row r="102" spans="1:7">
      <c r="A102" s="34" t="s">
        <v>502</v>
      </c>
      <c r="B102" s="46" t="s">
        <v>524</v>
      </c>
      <c r="C102" s="49" t="s">
        <v>301</v>
      </c>
      <c r="D102" s="49">
        <v>161</v>
      </c>
      <c r="E102" s="49">
        <v>6</v>
      </c>
      <c r="F102" s="51">
        <f t="shared" si="0"/>
        <v>216</v>
      </c>
      <c r="G102" s="38"/>
    </row>
    <row r="103" spans="1:7">
      <c r="A103" s="34" t="s">
        <v>502</v>
      </c>
      <c r="B103" s="46" t="s">
        <v>524</v>
      </c>
      <c r="C103" s="49" t="s">
        <v>526</v>
      </c>
      <c r="D103" s="49" t="s">
        <v>304</v>
      </c>
      <c r="E103" s="49">
        <v>4</v>
      </c>
      <c r="F103" s="51">
        <f t="shared" si="0"/>
        <v>144</v>
      </c>
      <c r="G103" s="38"/>
    </row>
    <row r="104" spans="1:7">
      <c r="A104" s="34" t="s">
        <v>502</v>
      </c>
      <c r="B104" s="46" t="s">
        <v>524</v>
      </c>
      <c r="C104" s="49" t="s">
        <v>526</v>
      </c>
      <c r="D104" s="51" t="s">
        <v>305</v>
      </c>
      <c r="E104" s="51">
        <v>4</v>
      </c>
      <c r="F104" s="51">
        <f t="shared" si="0"/>
        <v>144</v>
      </c>
      <c r="G104" s="38"/>
    </row>
    <row r="105" spans="1:7">
      <c r="A105" s="34" t="s">
        <v>502</v>
      </c>
      <c r="B105" s="46" t="s">
        <v>524</v>
      </c>
      <c r="C105" s="49" t="s">
        <v>526</v>
      </c>
      <c r="D105" s="51" t="s">
        <v>306</v>
      </c>
      <c r="E105" s="51">
        <v>2</v>
      </c>
      <c r="F105" s="51">
        <f t="shared" si="0"/>
        <v>72</v>
      </c>
      <c r="G105" s="38"/>
    </row>
    <row r="106" spans="1:7">
      <c r="A106" s="34" t="s">
        <v>502</v>
      </c>
      <c r="B106" s="46" t="s">
        <v>524</v>
      </c>
      <c r="C106" s="49" t="s">
        <v>526</v>
      </c>
      <c r="D106" s="51" t="s">
        <v>307</v>
      </c>
      <c r="E106" s="51">
        <v>2</v>
      </c>
      <c r="F106" s="51">
        <f t="shared" si="0"/>
        <v>72</v>
      </c>
      <c r="G106" s="38"/>
    </row>
    <row r="107" spans="1:7">
      <c r="A107" s="34" t="s">
        <v>502</v>
      </c>
      <c r="B107" s="46" t="s">
        <v>524</v>
      </c>
      <c r="C107" s="49" t="s">
        <v>526</v>
      </c>
      <c r="D107" s="51" t="s">
        <v>308</v>
      </c>
      <c r="E107" s="51">
        <v>4</v>
      </c>
      <c r="F107" s="51">
        <f t="shared" si="0"/>
        <v>144</v>
      </c>
      <c r="G107" s="38"/>
    </row>
    <row r="108" spans="1:7">
      <c r="A108" s="34" t="s">
        <v>502</v>
      </c>
      <c r="B108" s="46" t="s">
        <v>524</v>
      </c>
      <c r="C108" s="49" t="s">
        <v>526</v>
      </c>
      <c r="D108" s="51" t="s">
        <v>309</v>
      </c>
      <c r="E108" s="51">
        <v>2</v>
      </c>
      <c r="F108" s="51">
        <f t="shared" si="0"/>
        <v>72</v>
      </c>
      <c r="G108" s="38"/>
    </row>
    <row r="109" spans="1:7">
      <c r="A109" s="34" t="s">
        <v>502</v>
      </c>
      <c r="B109" s="46" t="s">
        <v>524</v>
      </c>
      <c r="C109" s="49" t="s">
        <v>526</v>
      </c>
      <c r="D109" s="51" t="s">
        <v>310</v>
      </c>
      <c r="E109" s="51">
        <v>6</v>
      </c>
      <c r="F109" s="51">
        <f t="shared" si="0"/>
        <v>216</v>
      </c>
      <c r="G109" s="38"/>
    </row>
    <row r="110" spans="1:7">
      <c r="A110" s="34" t="s">
        <v>502</v>
      </c>
      <c r="B110" s="46" t="s">
        <v>524</v>
      </c>
      <c r="C110" s="49" t="s">
        <v>526</v>
      </c>
      <c r="D110" s="51" t="s">
        <v>311</v>
      </c>
      <c r="E110" s="51">
        <v>2</v>
      </c>
      <c r="F110" s="51">
        <f t="shared" si="0"/>
        <v>72</v>
      </c>
      <c r="G110" s="38"/>
    </row>
    <row r="111" spans="1:7">
      <c r="A111" s="34" t="s">
        <v>502</v>
      </c>
      <c r="B111" s="46" t="s">
        <v>524</v>
      </c>
      <c r="C111" s="49" t="s">
        <v>527</v>
      </c>
      <c r="D111" s="51" t="s">
        <v>312</v>
      </c>
      <c r="E111" s="51">
        <v>3</v>
      </c>
      <c r="F111" s="51">
        <f t="shared" si="0"/>
        <v>108</v>
      </c>
      <c r="G111" s="38"/>
    </row>
    <row r="112" spans="1:7">
      <c r="A112" s="34" t="s">
        <v>502</v>
      </c>
      <c r="B112" s="46" t="s">
        <v>524</v>
      </c>
      <c r="C112" s="49" t="s">
        <v>527</v>
      </c>
      <c r="D112" s="51">
        <v>12</v>
      </c>
      <c r="E112" s="51">
        <v>6</v>
      </c>
      <c r="F112" s="51">
        <f t="shared" si="0"/>
        <v>216</v>
      </c>
      <c r="G112" s="38"/>
    </row>
    <row r="113" spans="1:7">
      <c r="A113" s="34" t="s">
        <v>502</v>
      </c>
      <c r="B113" s="46" t="s">
        <v>524</v>
      </c>
      <c r="C113" s="49" t="s">
        <v>528</v>
      </c>
      <c r="D113" s="51" t="s">
        <v>313</v>
      </c>
      <c r="E113" s="51">
        <v>4</v>
      </c>
      <c r="F113" s="51">
        <f t="shared" si="0"/>
        <v>144</v>
      </c>
      <c r="G113" s="38"/>
    </row>
    <row r="114" spans="1:7">
      <c r="A114" s="34" t="s">
        <v>502</v>
      </c>
      <c r="B114" s="46" t="s">
        <v>524</v>
      </c>
      <c r="C114" s="49" t="s">
        <v>528</v>
      </c>
      <c r="D114" s="51" t="s">
        <v>314</v>
      </c>
      <c r="E114" s="51">
        <v>12</v>
      </c>
      <c r="F114" s="51">
        <f t="shared" si="0"/>
        <v>432</v>
      </c>
      <c r="G114" s="38"/>
    </row>
    <row r="115" spans="1:7">
      <c r="A115" s="34" t="s">
        <v>502</v>
      </c>
      <c r="B115" s="46" t="s">
        <v>524</v>
      </c>
      <c r="C115" s="49" t="s">
        <v>528</v>
      </c>
      <c r="D115" s="51">
        <v>124</v>
      </c>
      <c r="E115" s="51">
        <v>4</v>
      </c>
      <c r="F115" s="51">
        <f t="shared" si="0"/>
        <v>144</v>
      </c>
      <c r="G115" s="38"/>
    </row>
    <row r="116" spans="1:7">
      <c r="A116" s="34" t="s">
        <v>502</v>
      </c>
      <c r="B116" s="46" t="s">
        <v>524</v>
      </c>
      <c r="C116" s="49" t="s">
        <v>528</v>
      </c>
      <c r="D116" s="51" t="s">
        <v>315</v>
      </c>
      <c r="E116" s="51">
        <v>3</v>
      </c>
      <c r="F116" s="51">
        <f t="shared" si="0"/>
        <v>108</v>
      </c>
      <c r="G116" s="38"/>
    </row>
    <row r="117" spans="1:7">
      <c r="A117" s="34" t="s">
        <v>502</v>
      </c>
      <c r="B117" s="46" t="s">
        <v>524</v>
      </c>
      <c r="C117" s="49" t="s">
        <v>523</v>
      </c>
      <c r="D117" s="51" t="s">
        <v>316</v>
      </c>
      <c r="E117" s="51">
        <v>9</v>
      </c>
      <c r="F117" s="51">
        <f t="shared" si="0"/>
        <v>324</v>
      </c>
      <c r="G117" s="38"/>
    </row>
    <row r="118" spans="1:7">
      <c r="A118" s="34" t="s">
        <v>502</v>
      </c>
      <c r="B118" s="46" t="s">
        <v>524</v>
      </c>
      <c r="C118" s="49" t="s">
        <v>523</v>
      </c>
      <c r="D118" s="51" t="s">
        <v>317</v>
      </c>
      <c r="E118" s="51">
        <v>3</v>
      </c>
      <c r="F118" s="51">
        <f t="shared" si="0"/>
        <v>108</v>
      </c>
      <c r="G118" s="145"/>
    </row>
    <row r="119" spans="1:7">
      <c r="A119" s="34" t="s">
        <v>502</v>
      </c>
      <c r="B119" s="46" t="s">
        <v>524</v>
      </c>
      <c r="C119" s="49" t="s">
        <v>523</v>
      </c>
      <c r="D119" s="51" t="s">
        <v>318</v>
      </c>
      <c r="E119" s="51">
        <v>6</v>
      </c>
      <c r="F119" s="51">
        <f t="shared" si="0"/>
        <v>216</v>
      </c>
      <c r="G119" s="145"/>
    </row>
    <row r="120" spans="1:7">
      <c r="A120" s="34" t="s">
        <v>502</v>
      </c>
      <c r="B120" s="46" t="s">
        <v>524</v>
      </c>
      <c r="C120" s="49" t="s">
        <v>523</v>
      </c>
      <c r="D120" s="51" t="s">
        <v>319</v>
      </c>
      <c r="E120" s="51">
        <v>2</v>
      </c>
      <c r="F120" s="51">
        <f t="shared" si="0"/>
        <v>72</v>
      </c>
      <c r="G120" s="45">
        <f>SUM(E95:E126)</f>
        <v>144</v>
      </c>
    </row>
    <row r="121" spans="1:7">
      <c r="A121" s="34" t="s">
        <v>502</v>
      </c>
      <c r="B121" s="46" t="s">
        <v>524</v>
      </c>
      <c r="C121" s="49" t="s">
        <v>523</v>
      </c>
      <c r="D121" s="51" t="s">
        <v>320</v>
      </c>
      <c r="E121" s="51">
        <v>8</v>
      </c>
      <c r="F121" s="51">
        <f t="shared" si="0"/>
        <v>288</v>
      </c>
      <c r="G121" s="38"/>
    </row>
    <row r="122" spans="1:7">
      <c r="A122" s="34" t="s">
        <v>502</v>
      </c>
      <c r="B122" s="46" t="s">
        <v>524</v>
      </c>
      <c r="C122" s="99" t="s">
        <v>525</v>
      </c>
      <c r="D122" s="103" t="s">
        <v>54</v>
      </c>
      <c r="E122" s="102">
        <v>6</v>
      </c>
      <c r="F122" s="102">
        <f t="shared" si="0"/>
        <v>216</v>
      </c>
      <c r="G122" s="38"/>
    </row>
    <row r="123" spans="1:7">
      <c r="A123" s="34" t="s">
        <v>502</v>
      </c>
      <c r="B123" s="46" t="s">
        <v>524</v>
      </c>
      <c r="C123" s="99" t="s">
        <v>301</v>
      </c>
      <c r="D123" s="102">
        <v>139</v>
      </c>
      <c r="E123" s="102">
        <v>5</v>
      </c>
      <c r="F123" s="102">
        <f t="shared" si="0"/>
        <v>180</v>
      </c>
      <c r="G123" s="38"/>
    </row>
    <row r="124" spans="1:7">
      <c r="A124" s="34" t="s">
        <v>502</v>
      </c>
      <c r="B124" s="46" t="s">
        <v>524</v>
      </c>
      <c r="C124" s="99" t="s">
        <v>301</v>
      </c>
      <c r="D124" s="102">
        <v>169</v>
      </c>
      <c r="E124" s="102">
        <v>6</v>
      </c>
      <c r="F124" s="102">
        <f t="shared" si="0"/>
        <v>216</v>
      </c>
      <c r="G124" s="38"/>
    </row>
    <row r="125" spans="1:7">
      <c r="A125" s="34" t="s">
        <v>502</v>
      </c>
      <c r="B125" s="46" t="s">
        <v>524</v>
      </c>
      <c r="C125" s="99" t="s">
        <v>528</v>
      </c>
      <c r="D125" s="102">
        <v>120</v>
      </c>
      <c r="E125" s="102">
        <v>4</v>
      </c>
      <c r="F125" s="102">
        <f t="shared" si="0"/>
        <v>144</v>
      </c>
      <c r="G125" s="38"/>
    </row>
    <row r="126" spans="1:7">
      <c r="A126" s="34" t="s">
        <v>502</v>
      </c>
      <c r="B126" s="46" t="s">
        <v>524</v>
      </c>
      <c r="C126" s="99" t="s">
        <v>523</v>
      </c>
      <c r="D126" s="103" t="s">
        <v>932</v>
      </c>
      <c r="E126" s="102">
        <v>6</v>
      </c>
      <c r="F126" s="102">
        <f t="shared" si="0"/>
        <v>216</v>
      </c>
      <c r="G126" s="38"/>
    </row>
    <row r="127" spans="1:7">
      <c r="A127" s="34" t="s">
        <v>502</v>
      </c>
      <c r="B127" s="44" t="s">
        <v>933</v>
      </c>
      <c r="C127" s="50" t="s">
        <v>934</v>
      </c>
      <c r="D127" s="54" t="s">
        <v>920</v>
      </c>
      <c r="E127" s="53">
        <v>15</v>
      </c>
      <c r="F127" s="53">
        <f t="shared" si="0"/>
        <v>540</v>
      </c>
      <c r="G127" s="38"/>
    </row>
    <row r="128" spans="1:7">
      <c r="A128" s="34" t="s">
        <v>502</v>
      </c>
      <c r="B128" s="44" t="s">
        <v>933</v>
      </c>
      <c r="C128" s="50" t="s">
        <v>935</v>
      </c>
      <c r="D128" s="54" t="s">
        <v>922</v>
      </c>
      <c r="E128" s="53">
        <v>15</v>
      </c>
      <c r="F128" s="53">
        <f t="shared" si="0"/>
        <v>540</v>
      </c>
      <c r="G128" s="38"/>
    </row>
    <row r="129" spans="1:7">
      <c r="A129" s="34" t="s">
        <v>502</v>
      </c>
      <c r="B129" s="44" t="s">
        <v>933</v>
      </c>
      <c r="C129" s="50" t="s">
        <v>527</v>
      </c>
      <c r="D129" s="54" t="s">
        <v>82</v>
      </c>
      <c r="E129" s="53">
        <v>15</v>
      </c>
      <c r="F129" s="53"/>
      <c r="G129" s="38"/>
    </row>
    <row r="130" spans="1:7">
      <c r="A130" s="34" t="s">
        <v>502</v>
      </c>
      <c r="B130" s="44" t="s">
        <v>933</v>
      </c>
      <c r="C130" s="50" t="s">
        <v>527</v>
      </c>
      <c r="D130" s="54" t="s">
        <v>22</v>
      </c>
      <c r="E130" s="53">
        <v>6</v>
      </c>
      <c r="F130" s="53"/>
      <c r="G130" s="145"/>
    </row>
    <row r="131" spans="1:7">
      <c r="A131" s="34" t="s">
        <v>502</v>
      </c>
      <c r="B131" s="44" t="s">
        <v>933</v>
      </c>
      <c r="C131" s="50" t="s">
        <v>527</v>
      </c>
      <c r="D131" s="54" t="s">
        <v>166</v>
      </c>
      <c r="E131" s="53">
        <v>15</v>
      </c>
      <c r="F131" s="53"/>
      <c r="G131" s="145"/>
    </row>
    <row r="132" spans="1:7">
      <c r="A132" s="34" t="s">
        <v>502</v>
      </c>
      <c r="B132" s="44" t="s">
        <v>933</v>
      </c>
      <c r="C132" s="50" t="s">
        <v>523</v>
      </c>
      <c r="D132" s="54" t="s">
        <v>755</v>
      </c>
      <c r="E132" s="53">
        <v>6</v>
      </c>
      <c r="F132" s="53"/>
      <c r="G132" s="45">
        <f>SUM(E127:E132)</f>
        <v>72</v>
      </c>
    </row>
  </sheetData>
  <mergeCells count="8">
    <mergeCell ref="G90:G91"/>
    <mergeCell ref="G118:G119"/>
    <mergeCell ref="G130:G131"/>
    <mergeCell ref="G19:G20"/>
    <mergeCell ref="G28:G29"/>
    <mergeCell ref="G42:G43"/>
    <mergeCell ref="G53:G54"/>
    <mergeCell ref="G81:G8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9"/>
  <sheetViews>
    <sheetView workbookViewId="0">
      <selection activeCell="B13" sqref="A1:B13"/>
    </sheetView>
  </sheetViews>
  <sheetFormatPr defaultRowHeight="15"/>
  <cols>
    <col min="1" max="1" width="46.85546875" customWidth="1"/>
  </cols>
  <sheetData>
    <row r="1" spans="1:1" ht="15.75">
      <c r="A1" s="8" t="s">
        <v>120</v>
      </c>
    </row>
    <row r="2" spans="1:1" ht="15.75">
      <c r="A2" s="8"/>
    </row>
    <row r="3" spans="1:1" ht="16.5" thickBot="1">
      <c r="A3" s="9"/>
    </row>
    <row r="4" spans="1:1" ht="16.5" thickBot="1">
      <c r="A4" s="6" t="s">
        <v>121</v>
      </c>
    </row>
    <row r="5" spans="1:1" ht="16.5" thickBot="1">
      <c r="A5" s="7" t="s">
        <v>122</v>
      </c>
    </row>
    <row r="6" spans="1:1" ht="16.5" thickBot="1">
      <c r="A6" s="7" t="s">
        <v>123</v>
      </c>
    </row>
    <row r="7" spans="1:1" ht="15.75">
      <c r="A7" s="10"/>
    </row>
    <row r="8" spans="1:1" ht="15.75">
      <c r="A8" s="10"/>
    </row>
    <row r="9" spans="1:1" ht="15.75">
      <c r="A9" s="8" t="s">
        <v>124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13"/>
  <sheetViews>
    <sheetView workbookViewId="0">
      <selection activeCell="C14" sqref="C14"/>
    </sheetView>
  </sheetViews>
  <sheetFormatPr defaultRowHeight="15"/>
  <cols>
    <col min="1" max="1" width="4.85546875" customWidth="1"/>
    <col min="2" max="2" width="39.5703125" customWidth="1"/>
    <col min="3" max="3" width="34.85546875" customWidth="1"/>
  </cols>
  <sheetData>
    <row r="1" spans="1:3" ht="23.25" customHeight="1" thickBot="1">
      <c r="A1" s="12"/>
      <c r="B1" s="13" t="s">
        <v>1070</v>
      </c>
      <c r="C1" s="14" t="s">
        <v>1071</v>
      </c>
    </row>
    <row r="2" spans="1:3" ht="28.5" customHeight="1" thickBot="1">
      <c r="A2" s="15">
        <v>1</v>
      </c>
      <c r="B2" s="16" t="s">
        <v>222</v>
      </c>
      <c r="C2" s="17" t="s">
        <v>1072</v>
      </c>
    </row>
    <row r="3" spans="1:3" ht="20.25" customHeight="1" thickBot="1">
      <c r="A3" s="15">
        <v>2</v>
      </c>
      <c r="B3" s="16" t="s">
        <v>1073</v>
      </c>
      <c r="C3" s="17" t="s">
        <v>223</v>
      </c>
    </row>
    <row r="4" spans="1:3" ht="21.75" customHeight="1" thickBot="1">
      <c r="A4" s="15">
        <v>3</v>
      </c>
      <c r="B4" s="16" t="s">
        <v>224</v>
      </c>
      <c r="C4" s="17" t="s">
        <v>225</v>
      </c>
    </row>
    <row r="5" spans="1:3" ht="23.25" customHeight="1" thickBot="1">
      <c r="A5" s="15">
        <v>4</v>
      </c>
      <c r="B5" s="16" t="s">
        <v>232</v>
      </c>
      <c r="C5" s="17" t="s">
        <v>1074</v>
      </c>
    </row>
    <row r="6" spans="1:3" ht="21" customHeight="1" thickBot="1">
      <c r="A6" s="15">
        <v>5</v>
      </c>
      <c r="B6" s="16" t="s">
        <v>233</v>
      </c>
      <c r="C6" s="17" t="s">
        <v>1075</v>
      </c>
    </row>
    <row r="7" spans="1:3" ht="20.25" customHeight="1" thickBot="1">
      <c r="A7" s="15">
        <v>6</v>
      </c>
      <c r="B7" s="16" t="s">
        <v>226</v>
      </c>
      <c r="C7" s="17" t="s">
        <v>227</v>
      </c>
    </row>
    <row r="8" spans="1:3" ht="27" customHeight="1" thickBot="1">
      <c r="A8" s="15">
        <v>7</v>
      </c>
      <c r="B8" s="16" t="s">
        <v>234</v>
      </c>
      <c r="C8" s="17" t="s">
        <v>231</v>
      </c>
    </row>
    <row r="9" spans="1:3" ht="23.25" customHeight="1" thickBot="1">
      <c r="A9" s="15">
        <v>8</v>
      </c>
      <c r="B9" s="16" t="s">
        <v>228</v>
      </c>
      <c r="C9" s="17" t="s">
        <v>229</v>
      </c>
    </row>
    <row r="10" spans="1:3" ht="27" customHeight="1" thickBot="1">
      <c r="A10" s="15">
        <v>9</v>
      </c>
      <c r="B10" s="16" t="s">
        <v>1076</v>
      </c>
      <c r="C10" s="17" t="s">
        <v>1077</v>
      </c>
    </row>
    <row r="11" spans="1:3" ht="19.5" thickBot="1">
      <c r="A11" s="15">
        <v>10</v>
      </c>
      <c r="B11" s="16" t="s">
        <v>230</v>
      </c>
      <c r="C11" s="17" t="s">
        <v>231</v>
      </c>
    </row>
    <row r="12" spans="1:3" ht="19.5" thickBot="1">
      <c r="A12" s="15">
        <v>11</v>
      </c>
      <c r="B12" s="16" t="s">
        <v>1078</v>
      </c>
      <c r="C12" s="17" t="s">
        <v>269</v>
      </c>
    </row>
    <row r="13" spans="1:3" ht="37.5">
      <c r="B13" s="28" t="s">
        <v>254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11"/>
  <sheetViews>
    <sheetView tabSelected="1" workbookViewId="0">
      <selection activeCell="C13" sqref="C13"/>
    </sheetView>
  </sheetViews>
  <sheetFormatPr defaultRowHeight="15"/>
  <cols>
    <col min="1" max="1" width="3.85546875" customWidth="1"/>
    <col min="2" max="2" width="37.85546875" customWidth="1"/>
    <col min="3" max="3" width="25.42578125" customWidth="1"/>
  </cols>
  <sheetData>
    <row r="1" spans="1:3" s="11" customFormat="1" ht="26.25" customHeight="1" thickBot="1">
      <c r="A1" s="12"/>
      <c r="B1" s="13" t="s">
        <v>259</v>
      </c>
      <c r="C1" s="14" t="s">
        <v>1079</v>
      </c>
    </row>
    <row r="2" spans="1:3" ht="21.75" customHeight="1" thickBot="1">
      <c r="A2" s="31">
        <v>1</v>
      </c>
      <c r="B2" s="32" t="s">
        <v>260</v>
      </c>
      <c r="C2" s="33" t="s">
        <v>261</v>
      </c>
    </row>
    <row r="3" spans="1:3" ht="21.75" customHeight="1" thickBot="1">
      <c r="A3" s="31">
        <v>2</v>
      </c>
      <c r="B3" s="32" t="s">
        <v>262</v>
      </c>
      <c r="C3" s="33" t="s">
        <v>1077</v>
      </c>
    </row>
    <row r="4" spans="1:3" ht="27.75" customHeight="1" thickBot="1">
      <c r="A4" s="31">
        <v>3</v>
      </c>
      <c r="B4" s="32" t="s">
        <v>263</v>
      </c>
      <c r="C4" s="33" t="s">
        <v>229</v>
      </c>
    </row>
    <row r="5" spans="1:3" ht="26.25" customHeight="1" thickBot="1">
      <c r="A5" s="31">
        <v>4</v>
      </c>
      <c r="B5" s="32" t="s">
        <v>264</v>
      </c>
      <c r="C5" s="33" t="s">
        <v>1075</v>
      </c>
    </row>
    <row r="6" spans="1:3" ht="24" customHeight="1" thickBot="1">
      <c r="A6" s="31">
        <v>5</v>
      </c>
      <c r="B6" s="32" t="s">
        <v>265</v>
      </c>
      <c r="C6" s="33" t="s">
        <v>1080</v>
      </c>
    </row>
    <row r="7" spans="1:3" ht="28.5" customHeight="1" thickBot="1">
      <c r="A7" s="31">
        <v>6</v>
      </c>
      <c r="B7" s="32" t="s">
        <v>327</v>
      </c>
      <c r="C7" s="33" t="s">
        <v>1077</v>
      </c>
    </row>
    <row r="8" spans="1:3" ht="26.25" customHeight="1" thickBot="1">
      <c r="A8" s="31">
        <v>7</v>
      </c>
      <c r="B8" s="32" t="s">
        <v>328</v>
      </c>
      <c r="C8" s="33" t="s">
        <v>1075</v>
      </c>
    </row>
    <row r="10" spans="1:3">
      <c r="A10" s="148" t="s">
        <v>1081</v>
      </c>
      <c r="B10" s="148"/>
    </row>
    <row r="11" spans="1:3">
      <c r="A11" s="148"/>
      <c r="B11" s="148"/>
    </row>
  </sheetData>
  <mergeCells count="1">
    <mergeCell ref="A10:B11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9"/>
  <sheetViews>
    <sheetView workbookViewId="0">
      <selection activeCell="D15" sqref="D15"/>
    </sheetView>
  </sheetViews>
  <sheetFormatPr defaultRowHeight="15"/>
  <cols>
    <col min="1" max="1" width="30.7109375" customWidth="1"/>
    <col min="5" max="5" width="40" customWidth="1"/>
    <col min="7" max="7" width="28.7109375" customWidth="1"/>
    <col min="8" max="8" width="14.140625" customWidth="1"/>
  </cols>
  <sheetData>
    <row r="1" spans="1:8">
      <c r="A1" s="149" t="s">
        <v>235</v>
      </c>
      <c r="B1" s="149"/>
      <c r="C1" s="149"/>
      <c r="D1" s="149"/>
      <c r="E1" s="149"/>
      <c r="G1" s="3" t="s">
        <v>103</v>
      </c>
      <c r="H1" s="3" t="s">
        <v>105</v>
      </c>
    </row>
    <row r="2" spans="1:8" ht="15.75">
      <c r="A2" s="149"/>
      <c r="B2" s="149"/>
      <c r="C2" s="149"/>
      <c r="D2" s="149"/>
      <c r="E2" s="149"/>
      <c r="G2" s="18" t="s">
        <v>236</v>
      </c>
      <c r="H2" s="1">
        <v>18</v>
      </c>
    </row>
    <row r="3" spans="1:8">
      <c r="A3" s="149"/>
      <c r="B3" s="149"/>
      <c r="C3" s="149"/>
      <c r="D3" s="149"/>
      <c r="E3" s="149"/>
    </row>
    <row r="4" spans="1:8">
      <c r="A4" s="149"/>
      <c r="B4" s="149"/>
      <c r="C4" s="149"/>
      <c r="D4" s="149"/>
      <c r="E4" s="149"/>
    </row>
    <row r="5" spans="1:8">
      <c r="A5" s="149"/>
      <c r="B5" s="149"/>
      <c r="C5" s="149"/>
      <c r="D5" s="149"/>
      <c r="E5" s="149"/>
    </row>
    <row r="6" spans="1:8">
      <c r="A6" s="149"/>
      <c r="B6" s="149"/>
      <c r="C6" s="149"/>
      <c r="D6" s="149"/>
      <c r="E6" s="149"/>
    </row>
    <row r="7" spans="1:8">
      <c r="A7" s="149"/>
      <c r="B7" s="149"/>
      <c r="C7" s="149"/>
      <c r="D7" s="149"/>
      <c r="E7" s="149"/>
    </row>
    <row r="8" spans="1:8">
      <c r="A8" s="149"/>
      <c r="B8" s="149"/>
      <c r="C8" s="149"/>
      <c r="D8" s="149"/>
      <c r="E8" s="149"/>
    </row>
    <row r="9" spans="1:8">
      <c r="A9" s="149"/>
      <c r="B9" s="149"/>
      <c r="C9" s="149"/>
      <c r="D9" s="149"/>
      <c r="E9" s="149"/>
    </row>
    <row r="10" spans="1:8">
      <c r="A10" s="2"/>
      <c r="B10" s="2"/>
      <c r="C10" s="2"/>
      <c r="D10" s="2"/>
    </row>
    <row r="11" spans="1:8">
      <c r="A11" s="2"/>
      <c r="B11" s="2"/>
      <c r="C11" s="2"/>
      <c r="D11" s="2"/>
      <c r="E11" s="2"/>
    </row>
    <row r="12" spans="1:8" ht="51">
      <c r="A12" s="19" t="s">
        <v>0</v>
      </c>
      <c r="B12" s="19" t="s">
        <v>237</v>
      </c>
      <c r="C12" s="19" t="s">
        <v>238</v>
      </c>
      <c r="D12" s="19" t="s">
        <v>239</v>
      </c>
      <c r="E12" s="19" t="s">
        <v>240</v>
      </c>
    </row>
    <row r="13" spans="1:8">
      <c r="A13" s="150" t="s">
        <v>241</v>
      </c>
      <c r="B13" s="152">
        <v>18</v>
      </c>
      <c r="C13" s="19" t="s">
        <v>242</v>
      </c>
      <c r="D13" s="20">
        <v>500</v>
      </c>
      <c r="E13" s="20">
        <f>PRODUCT(B13,D13)</f>
        <v>9000</v>
      </c>
    </row>
    <row r="14" spans="1:8">
      <c r="A14" s="151"/>
      <c r="B14" s="152"/>
      <c r="C14" s="21" t="s">
        <v>243</v>
      </c>
      <c r="D14" s="22">
        <v>250</v>
      </c>
      <c r="E14" s="22">
        <f>PRODUCT(B13*D14)</f>
        <v>4500</v>
      </c>
    </row>
    <row r="15" spans="1:8">
      <c r="A15" s="151"/>
      <c r="B15" s="152"/>
      <c r="C15" s="21"/>
      <c r="D15" s="23"/>
      <c r="E15" s="23"/>
    </row>
    <row r="17" spans="1:1">
      <c r="A17" s="24" t="s">
        <v>244</v>
      </c>
    </row>
    <row r="18" spans="1:1">
      <c r="A18" s="24" t="s">
        <v>245</v>
      </c>
    </row>
    <row r="19" spans="1:1">
      <c r="A19" s="24" t="s">
        <v>246</v>
      </c>
    </row>
  </sheetData>
  <mergeCells count="3">
    <mergeCell ref="A1:E9"/>
    <mergeCell ref="A13:A15"/>
    <mergeCell ref="B13:B1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19"/>
  <sheetViews>
    <sheetView workbookViewId="0">
      <selection activeCell="I3" sqref="I3"/>
    </sheetView>
  </sheetViews>
  <sheetFormatPr defaultRowHeight="15"/>
  <cols>
    <col min="1" max="1" width="18.5703125" customWidth="1"/>
    <col min="5" max="5" width="24.28515625" customWidth="1"/>
    <col min="7" max="7" width="31" customWidth="1"/>
  </cols>
  <sheetData>
    <row r="1" spans="1:9">
      <c r="A1" s="149" t="s">
        <v>247</v>
      </c>
      <c r="B1" s="149"/>
      <c r="C1" s="149"/>
      <c r="D1" s="149"/>
      <c r="E1" s="149"/>
      <c r="G1" s="3" t="s">
        <v>103</v>
      </c>
      <c r="H1" s="4" t="s">
        <v>104</v>
      </c>
      <c r="I1" s="3" t="s">
        <v>105</v>
      </c>
    </row>
    <row r="2" spans="1:9">
      <c r="A2" s="149"/>
      <c r="B2" s="149"/>
      <c r="C2" s="149"/>
      <c r="D2" s="149"/>
      <c r="E2" s="149"/>
      <c r="G2" s="5" t="s">
        <v>248</v>
      </c>
      <c r="H2" s="25">
        <v>110</v>
      </c>
      <c r="I2" s="1">
        <v>36</v>
      </c>
    </row>
    <row r="3" spans="1:9">
      <c r="A3" s="149"/>
      <c r="B3" s="149"/>
      <c r="C3" s="149"/>
      <c r="D3" s="149"/>
      <c r="E3" s="149"/>
    </row>
    <row r="4" spans="1:9">
      <c r="A4" s="149"/>
      <c r="B4" s="149"/>
      <c r="C4" s="149"/>
      <c r="D4" s="149"/>
      <c r="E4" s="149"/>
    </row>
    <row r="5" spans="1:9">
      <c r="A5" s="149"/>
      <c r="B5" s="149"/>
      <c r="C5" s="149"/>
      <c r="D5" s="149"/>
      <c r="E5" s="149"/>
    </row>
    <row r="6" spans="1:9">
      <c r="A6" s="149"/>
      <c r="B6" s="149"/>
      <c r="C6" s="149"/>
      <c r="D6" s="149"/>
      <c r="E6" s="149"/>
    </row>
    <row r="7" spans="1:9">
      <c r="A7" s="149"/>
      <c r="B7" s="149"/>
      <c r="C7" s="149"/>
      <c r="D7" s="149"/>
      <c r="E7" s="149"/>
    </row>
    <row r="8" spans="1:9">
      <c r="A8" s="149"/>
      <c r="B8" s="149"/>
      <c r="C8" s="149"/>
      <c r="D8" s="149"/>
      <c r="E8" s="149"/>
    </row>
    <row r="9" spans="1:9">
      <c r="A9" s="149"/>
      <c r="B9" s="149"/>
      <c r="C9" s="149"/>
      <c r="D9" s="149"/>
      <c r="E9" s="149"/>
    </row>
    <row r="10" spans="1:9">
      <c r="A10" s="2"/>
      <c r="B10" s="2"/>
      <c r="C10" s="2"/>
      <c r="D10" s="2"/>
    </row>
    <row r="11" spans="1:9">
      <c r="A11" s="2"/>
      <c r="B11" s="2"/>
      <c r="C11" s="2"/>
      <c r="D11" s="2"/>
      <c r="E11" s="2"/>
    </row>
    <row r="12" spans="1:9" ht="51.75">
      <c r="A12" s="26" t="s">
        <v>0</v>
      </c>
      <c r="B12" s="26" t="s">
        <v>237</v>
      </c>
      <c r="C12" s="26" t="s">
        <v>238</v>
      </c>
      <c r="D12" s="26" t="s">
        <v>239</v>
      </c>
      <c r="E12" s="26" t="s">
        <v>240</v>
      </c>
    </row>
    <row r="13" spans="1:9">
      <c r="A13" s="150" t="s">
        <v>249</v>
      </c>
      <c r="B13" s="152">
        <v>36</v>
      </c>
      <c r="C13" s="19" t="s">
        <v>242</v>
      </c>
      <c r="D13" s="20">
        <v>500</v>
      </c>
      <c r="E13" s="20">
        <f>PRODUCT(B13,D13)</f>
        <v>18000</v>
      </c>
    </row>
    <row r="14" spans="1:9">
      <c r="A14" s="151"/>
      <c r="B14" s="152"/>
      <c r="C14" s="21" t="s">
        <v>243</v>
      </c>
      <c r="D14" s="22">
        <v>350</v>
      </c>
      <c r="E14" s="22">
        <f>PRODUCT(B13*D14)</f>
        <v>12600</v>
      </c>
    </row>
    <row r="15" spans="1:9">
      <c r="A15" s="151"/>
      <c r="B15" s="152"/>
      <c r="C15" s="21"/>
      <c r="D15" s="23"/>
      <c r="E15" s="23"/>
    </row>
    <row r="17" spans="1:1">
      <c r="A17" s="24" t="s">
        <v>244</v>
      </c>
    </row>
    <row r="18" spans="1:1">
      <c r="A18" s="24" t="s">
        <v>245</v>
      </c>
    </row>
    <row r="19" spans="1:1">
      <c r="A19" s="24" t="s">
        <v>246</v>
      </c>
    </row>
  </sheetData>
  <mergeCells count="3">
    <mergeCell ref="A1:E9"/>
    <mergeCell ref="A13:A15"/>
    <mergeCell ref="B13:B1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4"/>
  <sheetViews>
    <sheetView workbookViewId="0">
      <selection activeCell="C14" sqref="C14"/>
    </sheetView>
  </sheetViews>
  <sheetFormatPr defaultRowHeight="15"/>
  <cols>
    <col min="1" max="1" width="9.7109375" customWidth="1"/>
    <col min="2" max="2" width="31.5703125" customWidth="1"/>
    <col min="3" max="3" width="36.85546875" customWidth="1"/>
  </cols>
  <sheetData>
    <row r="1" spans="1:3" ht="19.5" thickBot="1">
      <c r="A1" s="12"/>
      <c r="B1" s="13" t="s">
        <v>266</v>
      </c>
      <c r="C1" s="14" t="s">
        <v>267</v>
      </c>
    </row>
    <row r="2" spans="1:3" ht="16.5" thickBot="1">
      <c r="A2" s="31">
        <v>1</v>
      </c>
      <c r="B2" s="32" t="s">
        <v>268</v>
      </c>
      <c r="C2" s="33" t="s">
        <v>269</v>
      </c>
    </row>
    <row r="3" spans="1:3" ht="16.5" thickBot="1">
      <c r="A3" s="31">
        <v>2</v>
      </c>
      <c r="B3" s="32" t="s">
        <v>270</v>
      </c>
      <c r="C3" s="33" t="s">
        <v>227</v>
      </c>
    </row>
    <row r="4" spans="1:3" ht="16.5" thickBot="1">
      <c r="A4" s="31">
        <v>4</v>
      </c>
      <c r="B4" s="32" t="s">
        <v>271</v>
      </c>
      <c r="C4" s="33" t="s">
        <v>269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16"/>
  <sheetViews>
    <sheetView workbookViewId="0">
      <selection activeCell="F22" sqref="F22"/>
    </sheetView>
  </sheetViews>
  <sheetFormatPr defaultRowHeight="15"/>
  <cols>
    <col min="1" max="1" width="19.5703125" customWidth="1"/>
    <col min="2" max="2" width="35.5703125" customWidth="1"/>
  </cols>
  <sheetData>
    <row r="1" spans="1:4">
      <c r="A1" s="165" t="s">
        <v>272</v>
      </c>
      <c r="B1" s="166"/>
      <c r="C1" s="159" t="s">
        <v>286</v>
      </c>
      <c r="D1" s="160"/>
    </row>
    <row r="2" spans="1:4" ht="15" customHeight="1">
      <c r="A2" s="167"/>
      <c r="B2" s="168"/>
      <c r="C2" s="161"/>
      <c r="D2" s="162"/>
    </row>
    <row r="3" spans="1:4" ht="15.75" thickBot="1">
      <c r="A3" s="169"/>
      <c r="B3" s="170"/>
      <c r="C3" s="163"/>
      <c r="D3" s="164"/>
    </row>
    <row r="4" spans="1:4" ht="15.75" thickBot="1">
      <c r="A4" s="175" t="s">
        <v>273</v>
      </c>
      <c r="B4" s="176"/>
      <c r="C4" s="173">
        <v>29</v>
      </c>
      <c r="D4" s="174"/>
    </row>
    <row r="5" spans="1:4" ht="15.75" thickBot="1">
      <c r="A5" s="171" t="s">
        <v>274</v>
      </c>
      <c r="B5" s="172"/>
      <c r="C5" s="153">
        <v>6</v>
      </c>
      <c r="D5" s="154"/>
    </row>
    <row r="6" spans="1:4" ht="15.75" thickBot="1">
      <c r="A6" s="171" t="s">
        <v>275</v>
      </c>
      <c r="B6" s="172"/>
      <c r="C6" s="153">
        <v>9</v>
      </c>
      <c r="D6" s="154"/>
    </row>
    <row r="7" spans="1:4" ht="15.75" thickBot="1">
      <c r="A7" s="171" t="s">
        <v>276</v>
      </c>
      <c r="B7" s="172"/>
      <c r="C7" s="153">
        <v>9</v>
      </c>
      <c r="D7" s="154"/>
    </row>
    <row r="8" spans="1:4" ht="15.75" thickBot="1">
      <c r="A8" s="171" t="s">
        <v>277</v>
      </c>
      <c r="B8" s="172"/>
      <c r="C8" s="153">
        <v>19</v>
      </c>
      <c r="D8" s="154"/>
    </row>
    <row r="9" spans="1:4" ht="15.75" thickBot="1">
      <c r="A9" s="171" t="s">
        <v>278</v>
      </c>
      <c r="B9" s="172"/>
      <c r="C9" s="153">
        <v>17</v>
      </c>
      <c r="D9" s="154"/>
    </row>
    <row r="10" spans="1:4" ht="15.75" thickBot="1">
      <c r="A10" s="171" t="s">
        <v>279</v>
      </c>
      <c r="B10" s="172"/>
      <c r="C10" s="153">
        <v>17</v>
      </c>
      <c r="D10" s="154"/>
    </row>
    <row r="11" spans="1:4" ht="15.75" thickBot="1">
      <c r="A11" s="171" t="s">
        <v>280</v>
      </c>
      <c r="B11" s="172"/>
      <c r="C11" s="153">
        <v>10</v>
      </c>
      <c r="D11" s="154"/>
    </row>
    <row r="12" spans="1:4" ht="15.75" thickBot="1">
      <c r="A12" s="171" t="s">
        <v>281</v>
      </c>
      <c r="B12" s="172"/>
      <c r="C12" s="153">
        <v>10</v>
      </c>
      <c r="D12" s="154"/>
    </row>
    <row r="13" spans="1:4" ht="15.75" thickBot="1">
      <c r="A13" s="171" t="s">
        <v>282</v>
      </c>
      <c r="B13" s="172"/>
      <c r="C13" s="153">
        <v>16</v>
      </c>
      <c r="D13" s="154"/>
    </row>
    <row r="14" spans="1:4" ht="15.75" thickBot="1">
      <c r="A14" s="171" t="s">
        <v>283</v>
      </c>
      <c r="B14" s="172"/>
      <c r="C14" s="153">
        <v>10</v>
      </c>
      <c r="D14" s="154"/>
    </row>
    <row r="15" spans="1:4" ht="15.75" thickBot="1">
      <c r="A15" s="171" t="s">
        <v>284</v>
      </c>
      <c r="B15" s="172"/>
      <c r="C15" s="153">
        <v>8</v>
      </c>
      <c r="D15" s="154"/>
    </row>
    <row r="16" spans="1:4" ht="15.75" thickBot="1">
      <c r="A16" s="155" t="s">
        <v>285</v>
      </c>
      <c r="B16" s="156"/>
      <c r="C16" s="157">
        <v>160</v>
      </c>
      <c r="D16" s="158"/>
    </row>
  </sheetData>
  <mergeCells count="28">
    <mergeCell ref="A11:B11"/>
    <mergeCell ref="A12:B12"/>
    <mergeCell ref="A13:B13"/>
    <mergeCell ref="A4:B4"/>
    <mergeCell ref="A5:B5"/>
    <mergeCell ref="A6:B6"/>
    <mergeCell ref="A7:B7"/>
    <mergeCell ref="C6:D6"/>
    <mergeCell ref="C7:D7"/>
    <mergeCell ref="A8:B8"/>
    <mergeCell ref="A9:B9"/>
    <mergeCell ref="A10:B10"/>
    <mergeCell ref="C14:D14"/>
    <mergeCell ref="C15:D15"/>
    <mergeCell ref="A16:B16"/>
    <mergeCell ref="C16:D16"/>
    <mergeCell ref="C1:D3"/>
    <mergeCell ref="A1:B3"/>
    <mergeCell ref="C8:D8"/>
    <mergeCell ref="C9:D9"/>
    <mergeCell ref="C10:D10"/>
    <mergeCell ref="C11:D11"/>
    <mergeCell ref="C12:D12"/>
    <mergeCell ref="C13:D13"/>
    <mergeCell ref="A14:B14"/>
    <mergeCell ref="A15:B15"/>
    <mergeCell ref="C4:D4"/>
    <mergeCell ref="C5:D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23"/>
  <sheetViews>
    <sheetView workbookViewId="0">
      <selection activeCell="E26" sqref="E26"/>
    </sheetView>
  </sheetViews>
  <sheetFormatPr defaultRowHeight="15"/>
  <cols>
    <col min="1" max="1" width="36.42578125" customWidth="1"/>
    <col min="2" max="2" width="19.42578125" customWidth="1"/>
    <col min="3" max="3" width="26.85546875" customWidth="1"/>
  </cols>
  <sheetData>
    <row r="1" spans="1:3" ht="15.75">
      <c r="A1" s="177" t="s">
        <v>713</v>
      </c>
      <c r="B1" s="69" t="s">
        <v>714</v>
      </c>
      <c r="C1" s="69" t="s">
        <v>714</v>
      </c>
    </row>
    <row r="2" spans="1:3" ht="32.25" thickBot="1">
      <c r="A2" s="178"/>
      <c r="B2" s="70" t="s">
        <v>715</v>
      </c>
      <c r="C2" s="70" t="s">
        <v>716</v>
      </c>
    </row>
    <row r="3" spans="1:3" ht="15.75" thickBot="1">
      <c r="A3" s="71" t="s">
        <v>717</v>
      </c>
      <c r="B3" s="72">
        <v>4</v>
      </c>
      <c r="C3" s="72">
        <v>14</v>
      </c>
    </row>
    <row r="4" spans="1:3" ht="15.75" thickBot="1">
      <c r="A4" s="71" t="s">
        <v>718</v>
      </c>
      <c r="B4" s="72">
        <v>4</v>
      </c>
      <c r="C4" s="72">
        <v>13</v>
      </c>
    </row>
    <row r="5" spans="1:3" ht="15.75" thickBot="1">
      <c r="A5" s="71" t="s">
        <v>719</v>
      </c>
      <c r="B5" s="72">
        <v>5</v>
      </c>
      <c r="C5" s="72">
        <v>16</v>
      </c>
    </row>
    <row r="6" spans="1:3" ht="15.75" thickBot="1">
      <c r="A6" s="71" t="s">
        <v>720</v>
      </c>
      <c r="B6" s="72">
        <v>6</v>
      </c>
      <c r="C6" s="72">
        <v>17</v>
      </c>
    </row>
    <row r="7" spans="1:3" ht="15.75" thickBot="1">
      <c r="A7" s="71" t="s">
        <v>721</v>
      </c>
      <c r="B7" s="72">
        <v>3</v>
      </c>
      <c r="C7" s="72">
        <v>8</v>
      </c>
    </row>
    <row r="8" spans="1:3" ht="15.75" thickBot="1">
      <c r="A8" s="71" t="s">
        <v>722</v>
      </c>
      <c r="B8" s="72">
        <v>2</v>
      </c>
      <c r="C8" s="72">
        <v>6</v>
      </c>
    </row>
    <row r="9" spans="1:3" ht="15.75" thickBot="1">
      <c r="A9" s="71" t="s">
        <v>723</v>
      </c>
      <c r="B9" s="72">
        <v>6</v>
      </c>
      <c r="C9" s="72">
        <v>18</v>
      </c>
    </row>
    <row r="10" spans="1:3" ht="15.75" thickBot="1">
      <c r="A10" s="71" t="s">
        <v>724</v>
      </c>
      <c r="B10" s="72">
        <v>6</v>
      </c>
      <c r="C10" s="72">
        <v>16</v>
      </c>
    </row>
    <row r="11" spans="1:3" ht="15.75" thickBot="1">
      <c r="A11" s="71" t="s">
        <v>725</v>
      </c>
      <c r="B11" s="72">
        <v>9</v>
      </c>
      <c r="C11" s="72">
        <v>34</v>
      </c>
    </row>
    <row r="12" spans="1:3" ht="15.75" thickBot="1">
      <c r="A12" s="71" t="s">
        <v>726</v>
      </c>
      <c r="B12" s="72">
        <v>6</v>
      </c>
      <c r="C12" s="72">
        <v>20</v>
      </c>
    </row>
    <row r="13" spans="1:3" ht="15.75" thickBot="1">
      <c r="A13" s="71" t="s">
        <v>727</v>
      </c>
      <c r="B13" s="72">
        <v>6</v>
      </c>
      <c r="C13" s="72">
        <v>8</v>
      </c>
    </row>
    <row r="14" spans="1:3" ht="15.75" thickBot="1">
      <c r="A14" s="71" t="s">
        <v>728</v>
      </c>
      <c r="B14" s="72">
        <v>5</v>
      </c>
      <c r="C14" s="72">
        <v>8</v>
      </c>
    </row>
    <row r="15" spans="1:3" ht="15.75" thickBot="1">
      <c r="A15" s="71" t="s">
        <v>729</v>
      </c>
      <c r="B15" s="72">
        <v>6</v>
      </c>
      <c r="C15" s="72">
        <v>12</v>
      </c>
    </row>
    <row r="16" spans="1:3" ht="15.75" thickBot="1">
      <c r="A16" s="71" t="s">
        <v>730</v>
      </c>
      <c r="B16" s="72">
        <v>4</v>
      </c>
      <c r="C16" s="72">
        <v>8</v>
      </c>
    </row>
    <row r="17" spans="1:3" ht="15" customHeight="1" thickBot="1">
      <c r="A17" s="71" t="s">
        <v>731</v>
      </c>
      <c r="B17" s="72">
        <v>1</v>
      </c>
      <c r="C17" s="72">
        <v>1</v>
      </c>
    </row>
    <row r="18" spans="1:3" ht="15.75" customHeight="1" thickBot="1">
      <c r="A18" s="71" t="s">
        <v>732</v>
      </c>
      <c r="B18" s="72">
        <v>5</v>
      </c>
      <c r="C18" s="72">
        <v>10</v>
      </c>
    </row>
    <row r="19" spans="1:3" ht="15.75" thickBot="1">
      <c r="A19" s="71" t="s">
        <v>733</v>
      </c>
      <c r="B19" s="72">
        <v>3</v>
      </c>
      <c r="C19" s="72">
        <v>6</v>
      </c>
    </row>
    <row r="20" spans="1:3" ht="15.75" thickBot="1">
      <c r="A20" s="71" t="s">
        <v>734</v>
      </c>
      <c r="B20" s="72">
        <v>9</v>
      </c>
      <c r="C20" s="72">
        <v>15</v>
      </c>
    </row>
    <row r="21" spans="1:3" ht="15.75" thickBot="1">
      <c r="A21" s="71" t="s">
        <v>735</v>
      </c>
      <c r="B21" s="72">
        <v>4</v>
      </c>
      <c r="C21" s="72">
        <v>4</v>
      </c>
    </row>
    <row r="22" spans="1:3" ht="15.75" thickBot="1">
      <c r="A22" s="71" t="s">
        <v>736</v>
      </c>
      <c r="B22" s="72">
        <v>5</v>
      </c>
      <c r="C22" s="72">
        <v>5</v>
      </c>
    </row>
    <row r="23" spans="1:3" ht="16.5" thickBot="1">
      <c r="A23" s="73" t="s">
        <v>737</v>
      </c>
      <c r="B23" s="74">
        <v>99</v>
      </c>
      <c r="C23" s="74">
        <v>245</v>
      </c>
    </row>
  </sheetData>
  <mergeCells count="1">
    <mergeCell ref="A1:A2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4"/>
  <sheetViews>
    <sheetView workbookViewId="0">
      <selection activeCell="K14" sqref="K14"/>
    </sheetView>
  </sheetViews>
  <sheetFormatPr defaultRowHeight="15"/>
  <cols>
    <col min="1" max="1" width="12.7109375" customWidth="1"/>
    <col min="2" max="2" width="43.28515625" customWidth="1"/>
    <col min="3" max="3" width="17.7109375" customWidth="1"/>
    <col min="4" max="4" width="32.42578125" customWidth="1"/>
  </cols>
  <sheetData>
    <row r="1" spans="1:3" ht="32.25" thickBot="1">
      <c r="A1" s="68"/>
      <c r="B1" s="13" t="s">
        <v>708</v>
      </c>
      <c r="C1" s="14" t="s">
        <v>709</v>
      </c>
    </row>
    <row r="2" spans="1:3" ht="23.25" customHeight="1" thickBot="1">
      <c r="A2" s="31">
        <v>1</v>
      </c>
      <c r="B2" s="32" t="s">
        <v>710</v>
      </c>
      <c r="C2" s="33" t="s">
        <v>261</v>
      </c>
    </row>
    <row r="3" spans="1:3" ht="30.75" customHeight="1" thickBot="1">
      <c r="A3" s="31">
        <v>2</v>
      </c>
      <c r="B3" s="32" t="s">
        <v>711</v>
      </c>
      <c r="C3" s="33" t="s">
        <v>261</v>
      </c>
    </row>
    <row r="4" spans="1:3" ht="15.75" thickBot="1">
      <c r="A4" s="179" t="s">
        <v>712</v>
      </c>
      <c r="B4" s="180"/>
      <c r="C4" s="181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O126"/>
  <sheetViews>
    <sheetView workbookViewId="0">
      <selection activeCell="G127" sqref="G127"/>
    </sheetView>
  </sheetViews>
  <sheetFormatPr defaultRowHeight="15"/>
  <cols>
    <col min="1" max="1" width="13.5703125" customWidth="1"/>
    <col min="2" max="2" width="14.42578125" customWidth="1"/>
    <col min="3" max="3" width="27" customWidth="1"/>
    <col min="6" max="6" width="14.5703125" customWidth="1"/>
    <col min="7" max="7" width="10.140625" customWidth="1"/>
  </cols>
  <sheetData>
    <row r="1" spans="1:7">
      <c r="A1" s="34" t="s">
        <v>469</v>
      </c>
      <c r="B1" s="35" t="s">
        <v>470</v>
      </c>
      <c r="C1" s="36" t="s">
        <v>251</v>
      </c>
      <c r="D1" s="36" t="s">
        <v>36</v>
      </c>
      <c r="E1" s="37">
        <v>4</v>
      </c>
      <c r="F1" s="37">
        <v>252</v>
      </c>
      <c r="G1" s="38"/>
    </row>
    <row r="2" spans="1:7" ht="15" customHeight="1">
      <c r="A2" s="34" t="s">
        <v>469</v>
      </c>
      <c r="B2" s="35" t="s">
        <v>470</v>
      </c>
      <c r="C2" s="36" t="s">
        <v>251</v>
      </c>
      <c r="D2" s="36" t="s">
        <v>2</v>
      </c>
      <c r="E2" s="37">
        <v>9</v>
      </c>
      <c r="F2" s="37">
        <v>396</v>
      </c>
      <c r="G2" s="38"/>
    </row>
    <row r="3" spans="1:7" ht="15" customHeight="1">
      <c r="A3" s="34" t="s">
        <v>469</v>
      </c>
      <c r="B3" s="35" t="s">
        <v>470</v>
      </c>
      <c r="C3" s="36" t="s">
        <v>471</v>
      </c>
      <c r="D3" s="36" t="s">
        <v>26</v>
      </c>
      <c r="E3" s="37">
        <v>4</v>
      </c>
      <c r="F3" s="37">
        <v>219</v>
      </c>
      <c r="G3" s="38"/>
    </row>
    <row r="4" spans="1:7">
      <c r="A4" s="34" t="s">
        <v>469</v>
      </c>
      <c r="B4" s="35" t="s">
        <v>470</v>
      </c>
      <c r="C4" s="36" t="s">
        <v>471</v>
      </c>
      <c r="D4" s="36" t="s">
        <v>39</v>
      </c>
      <c r="E4" s="37">
        <v>6</v>
      </c>
      <c r="F4" s="37">
        <v>216</v>
      </c>
      <c r="G4" s="38"/>
    </row>
    <row r="5" spans="1:7">
      <c r="A5" s="34" t="s">
        <v>469</v>
      </c>
      <c r="B5" s="35" t="s">
        <v>470</v>
      </c>
      <c r="C5" s="36" t="s">
        <v>471</v>
      </c>
      <c r="D5" s="36" t="s">
        <v>72</v>
      </c>
      <c r="E5" s="37">
        <v>3</v>
      </c>
      <c r="F5" s="37">
        <v>28</v>
      </c>
      <c r="G5" s="38"/>
    </row>
    <row r="6" spans="1:7">
      <c r="A6" s="34" t="s">
        <v>469</v>
      </c>
      <c r="B6" s="35" t="s">
        <v>470</v>
      </c>
      <c r="C6" s="36" t="s">
        <v>471</v>
      </c>
      <c r="D6" s="36" t="s">
        <v>46</v>
      </c>
      <c r="E6" s="37">
        <v>3</v>
      </c>
      <c r="F6" s="37">
        <v>28</v>
      </c>
      <c r="G6" s="38"/>
    </row>
    <row r="7" spans="1:7">
      <c r="A7" s="34" t="s">
        <v>469</v>
      </c>
      <c r="B7" s="35" t="s">
        <v>470</v>
      </c>
      <c r="C7" s="36" t="s">
        <v>471</v>
      </c>
      <c r="D7" s="36" t="s">
        <v>36</v>
      </c>
      <c r="E7" s="37">
        <v>11</v>
      </c>
      <c r="F7" s="37">
        <v>396</v>
      </c>
      <c r="G7" s="38"/>
    </row>
    <row r="8" spans="1:7">
      <c r="A8" s="34" t="s">
        <v>469</v>
      </c>
      <c r="B8" s="35" t="s">
        <v>470</v>
      </c>
      <c r="C8" s="36" t="s">
        <v>471</v>
      </c>
      <c r="D8" s="36" t="s">
        <v>64</v>
      </c>
      <c r="E8" s="37">
        <v>7</v>
      </c>
      <c r="F8" s="37">
        <v>252</v>
      </c>
      <c r="G8" s="38"/>
    </row>
    <row r="9" spans="1:7">
      <c r="A9" s="34" t="s">
        <v>469</v>
      </c>
      <c r="B9" s="35" t="s">
        <v>470</v>
      </c>
      <c r="C9" s="36" t="s">
        <v>471</v>
      </c>
      <c r="D9" s="36" t="s">
        <v>40</v>
      </c>
      <c r="E9" s="37">
        <v>15</v>
      </c>
      <c r="F9" s="37">
        <v>720</v>
      </c>
      <c r="G9" s="38"/>
    </row>
    <row r="10" spans="1:7">
      <c r="A10" s="34" t="s">
        <v>469</v>
      </c>
      <c r="B10" s="35" t="s">
        <v>470</v>
      </c>
      <c r="C10" s="36" t="s">
        <v>472</v>
      </c>
      <c r="D10" s="36" t="s">
        <v>69</v>
      </c>
      <c r="E10" s="37">
        <v>7</v>
      </c>
      <c r="F10" s="37">
        <v>336</v>
      </c>
      <c r="G10" s="38"/>
    </row>
    <row r="11" spans="1:7">
      <c r="A11" s="34" t="s">
        <v>469</v>
      </c>
      <c r="B11" s="35" t="s">
        <v>470</v>
      </c>
      <c r="C11" s="36" t="s">
        <v>472</v>
      </c>
      <c r="D11" s="36" t="s">
        <v>73</v>
      </c>
      <c r="E11" s="37">
        <v>2</v>
      </c>
      <c r="F11" s="37">
        <v>36</v>
      </c>
      <c r="G11" s="38"/>
    </row>
    <row r="12" spans="1:7">
      <c r="A12" s="34" t="s">
        <v>469</v>
      </c>
      <c r="B12" s="35" t="s">
        <v>470</v>
      </c>
      <c r="C12" s="36" t="s">
        <v>472</v>
      </c>
      <c r="D12" s="36">
        <v>20</v>
      </c>
      <c r="E12" s="37">
        <v>18</v>
      </c>
      <c r="F12" s="37">
        <v>612</v>
      </c>
      <c r="G12" s="38"/>
    </row>
    <row r="13" spans="1:7">
      <c r="A13" s="34" t="s">
        <v>469</v>
      </c>
      <c r="B13" s="35" t="s">
        <v>470</v>
      </c>
      <c r="C13" s="36" t="s">
        <v>472</v>
      </c>
      <c r="D13" s="36" t="s">
        <v>937</v>
      </c>
      <c r="E13" s="37">
        <v>19</v>
      </c>
      <c r="F13" s="37">
        <v>725</v>
      </c>
      <c r="G13" s="38"/>
    </row>
    <row r="14" spans="1:7">
      <c r="A14" s="34" t="s">
        <v>469</v>
      </c>
      <c r="B14" s="35" t="s">
        <v>470</v>
      </c>
      <c r="C14" s="36" t="s">
        <v>76</v>
      </c>
      <c r="D14" s="36">
        <v>25</v>
      </c>
      <c r="E14" s="37">
        <v>16</v>
      </c>
      <c r="F14" s="37">
        <v>547</v>
      </c>
      <c r="G14" s="38"/>
    </row>
    <row r="15" spans="1:7">
      <c r="A15" s="34" t="s">
        <v>469</v>
      </c>
      <c r="B15" s="35" t="s">
        <v>470</v>
      </c>
      <c r="C15" s="36" t="s">
        <v>76</v>
      </c>
      <c r="D15" s="36" t="s">
        <v>77</v>
      </c>
      <c r="E15" s="37">
        <v>5</v>
      </c>
      <c r="F15" s="37">
        <v>180</v>
      </c>
      <c r="G15" s="145"/>
    </row>
    <row r="16" spans="1:7">
      <c r="A16" s="34" t="s">
        <v>469</v>
      </c>
      <c r="B16" s="35" t="s">
        <v>470</v>
      </c>
      <c r="C16" s="36" t="s">
        <v>76</v>
      </c>
      <c r="D16" s="37">
        <v>31</v>
      </c>
      <c r="E16" s="37">
        <v>16</v>
      </c>
      <c r="F16" s="37">
        <v>590</v>
      </c>
      <c r="G16" s="145"/>
    </row>
    <row r="17" spans="1:7">
      <c r="A17" s="34" t="s">
        <v>469</v>
      </c>
      <c r="B17" s="35" t="s">
        <v>470</v>
      </c>
      <c r="C17" s="36" t="s">
        <v>17</v>
      </c>
      <c r="D17" s="36" t="s">
        <v>78</v>
      </c>
      <c r="E17" s="37">
        <v>3</v>
      </c>
      <c r="F17" s="37">
        <v>108</v>
      </c>
      <c r="G17" s="39">
        <f>SUM(E1:E18)</f>
        <v>151</v>
      </c>
    </row>
    <row r="18" spans="1:7">
      <c r="A18" s="34" t="s">
        <v>469</v>
      </c>
      <c r="B18" s="35" t="s">
        <v>470</v>
      </c>
      <c r="C18" s="36" t="s">
        <v>17</v>
      </c>
      <c r="D18" s="36" t="s">
        <v>27</v>
      </c>
      <c r="E18" s="37">
        <v>3</v>
      </c>
      <c r="F18" s="37">
        <v>144</v>
      </c>
      <c r="G18" s="38"/>
    </row>
    <row r="19" spans="1:7">
      <c r="A19" s="34" t="s">
        <v>469</v>
      </c>
      <c r="B19" s="34" t="s">
        <v>473</v>
      </c>
      <c r="C19" s="40" t="s">
        <v>474</v>
      </c>
      <c r="D19" s="41">
        <v>150</v>
      </c>
      <c r="E19" s="41">
        <v>11</v>
      </c>
      <c r="F19" s="41">
        <v>490</v>
      </c>
      <c r="G19" s="38"/>
    </row>
    <row r="20" spans="1:7">
      <c r="A20" s="34" t="s">
        <v>469</v>
      </c>
      <c r="B20" s="34" t="s">
        <v>473</v>
      </c>
      <c r="C20" s="40" t="s">
        <v>475</v>
      </c>
      <c r="D20" s="40" t="s">
        <v>74</v>
      </c>
      <c r="E20" s="41">
        <v>15</v>
      </c>
      <c r="F20" s="41">
        <v>540</v>
      </c>
      <c r="G20" s="38"/>
    </row>
    <row r="21" spans="1:7">
      <c r="A21" s="34" t="s">
        <v>469</v>
      </c>
      <c r="B21" s="34" t="s">
        <v>473</v>
      </c>
      <c r="C21" s="40" t="s">
        <v>475</v>
      </c>
      <c r="D21" s="40" t="s">
        <v>40</v>
      </c>
      <c r="E21" s="41">
        <v>18</v>
      </c>
      <c r="F21" s="41">
        <v>648</v>
      </c>
      <c r="G21" s="38"/>
    </row>
    <row r="22" spans="1:7">
      <c r="A22" s="34" t="s">
        <v>469</v>
      </c>
      <c r="B22" s="34" t="s">
        <v>473</v>
      </c>
      <c r="C22" s="40" t="s">
        <v>475</v>
      </c>
      <c r="D22" s="40" t="s">
        <v>68</v>
      </c>
      <c r="E22" s="41">
        <v>3</v>
      </c>
      <c r="F22" s="41">
        <v>72</v>
      </c>
      <c r="G22" s="38"/>
    </row>
    <row r="23" spans="1:7">
      <c r="A23" s="34" t="s">
        <v>469</v>
      </c>
      <c r="B23" s="34" t="s">
        <v>473</v>
      </c>
      <c r="C23" s="40" t="s">
        <v>475</v>
      </c>
      <c r="D23" s="40" t="s">
        <v>75</v>
      </c>
      <c r="E23" s="41">
        <v>3</v>
      </c>
      <c r="F23" s="41">
        <v>72</v>
      </c>
      <c r="G23" s="38"/>
    </row>
    <row r="24" spans="1:7">
      <c r="A24" s="34" t="s">
        <v>469</v>
      </c>
      <c r="B24" s="34" t="s">
        <v>473</v>
      </c>
      <c r="C24" s="40" t="s">
        <v>17</v>
      </c>
      <c r="D24" s="40" t="s">
        <v>7</v>
      </c>
      <c r="E24" s="41">
        <v>3</v>
      </c>
      <c r="F24" s="41">
        <v>192</v>
      </c>
      <c r="G24" s="38"/>
    </row>
    <row r="25" spans="1:7">
      <c r="A25" s="34" t="s">
        <v>469</v>
      </c>
      <c r="B25" s="34" t="s">
        <v>473</v>
      </c>
      <c r="C25" s="40" t="s">
        <v>17</v>
      </c>
      <c r="D25" s="41">
        <v>30</v>
      </c>
      <c r="E25" s="41">
        <v>14</v>
      </c>
      <c r="F25" s="41">
        <v>540</v>
      </c>
      <c r="G25" s="145"/>
    </row>
    <row r="26" spans="1:7">
      <c r="A26" s="34" t="s">
        <v>469</v>
      </c>
      <c r="B26" s="34" t="s">
        <v>473</v>
      </c>
      <c r="C26" s="40" t="s">
        <v>17</v>
      </c>
      <c r="D26" s="40" t="s">
        <v>10</v>
      </c>
      <c r="E26" s="41">
        <v>16</v>
      </c>
      <c r="F26" s="41">
        <v>368</v>
      </c>
      <c r="G26" s="145"/>
    </row>
    <row r="27" spans="1:7">
      <c r="A27" s="34" t="s">
        <v>469</v>
      </c>
      <c r="B27" s="34" t="s">
        <v>473</v>
      </c>
      <c r="C27" s="40" t="s">
        <v>17</v>
      </c>
      <c r="D27" s="40" t="s">
        <v>79</v>
      </c>
      <c r="E27" s="41">
        <v>10</v>
      </c>
      <c r="F27" s="41">
        <v>396</v>
      </c>
      <c r="G27" s="39">
        <f>SUM(E19:E28)</f>
        <v>94</v>
      </c>
    </row>
    <row r="28" spans="1:7">
      <c r="A28" s="34" t="s">
        <v>469</v>
      </c>
      <c r="B28" s="34" t="s">
        <v>473</v>
      </c>
      <c r="C28" s="40" t="s">
        <v>476</v>
      </c>
      <c r="D28" s="40" t="s">
        <v>32</v>
      </c>
      <c r="E28" s="41">
        <v>1</v>
      </c>
      <c r="F28" s="41">
        <v>89</v>
      </c>
      <c r="G28" s="38"/>
    </row>
    <row r="29" spans="1:7">
      <c r="A29" s="34" t="s">
        <v>469</v>
      </c>
      <c r="B29" s="35" t="s">
        <v>477</v>
      </c>
      <c r="C29" s="36" t="s">
        <v>474</v>
      </c>
      <c r="D29" s="37">
        <v>128</v>
      </c>
      <c r="E29" s="37">
        <v>11</v>
      </c>
      <c r="F29" s="37">
        <v>312</v>
      </c>
      <c r="G29" s="38"/>
    </row>
    <row r="30" spans="1:7">
      <c r="A30" s="34" t="s">
        <v>469</v>
      </c>
      <c r="B30" s="35" t="s">
        <v>477</v>
      </c>
      <c r="C30" s="36" t="s">
        <v>474</v>
      </c>
      <c r="D30" s="36" t="s">
        <v>80</v>
      </c>
      <c r="E30" s="37">
        <v>10</v>
      </c>
      <c r="F30" s="37">
        <v>295</v>
      </c>
      <c r="G30" s="38"/>
    </row>
    <row r="31" spans="1:7">
      <c r="A31" s="34" t="s">
        <v>469</v>
      </c>
      <c r="B31" s="35" t="s">
        <v>477</v>
      </c>
      <c r="C31" s="36" t="s">
        <v>472</v>
      </c>
      <c r="D31" s="37">
        <v>13</v>
      </c>
      <c r="E31" s="37">
        <v>2</v>
      </c>
      <c r="F31" s="37">
        <v>105</v>
      </c>
      <c r="G31" s="38"/>
    </row>
    <row r="32" spans="1:7">
      <c r="A32" s="34" t="s">
        <v>469</v>
      </c>
      <c r="B32" s="35" t="s">
        <v>477</v>
      </c>
      <c r="C32" s="36" t="s">
        <v>472</v>
      </c>
      <c r="D32" s="37">
        <v>15</v>
      </c>
      <c r="E32" s="37">
        <v>8</v>
      </c>
      <c r="F32" s="37">
        <v>336</v>
      </c>
      <c r="G32" s="38"/>
    </row>
    <row r="33" spans="1:7">
      <c r="A33" s="34" t="s">
        <v>469</v>
      </c>
      <c r="B33" s="35" t="s">
        <v>477</v>
      </c>
      <c r="C33" s="36" t="s">
        <v>472</v>
      </c>
      <c r="D33" s="37">
        <v>17</v>
      </c>
      <c r="E33" s="37">
        <v>2</v>
      </c>
      <c r="F33" s="37">
        <v>105</v>
      </c>
      <c r="G33" s="38"/>
    </row>
    <row r="34" spans="1:7">
      <c r="A34" s="34" t="s">
        <v>469</v>
      </c>
      <c r="B34" s="35" t="s">
        <v>477</v>
      </c>
      <c r="C34" s="36" t="s">
        <v>472</v>
      </c>
      <c r="D34" s="37">
        <v>7</v>
      </c>
      <c r="E34" s="37">
        <v>4</v>
      </c>
      <c r="F34" s="37">
        <v>158</v>
      </c>
      <c r="G34" s="38"/>
    </row>
    <row r="35" spans="1:7">
      <c r="A35" s="34" t="s">
        <v>469</v>
      </c>
      <c r="B35" s="35" t="s">
        <v>477</v>
      </c>
      <c r="C35" s="36" t="s">
        <v>472</v>
      </c>
      <c r="D35" s="37">
        <v>9</v>
      </c>
      <c r="E35" s="37">
        <v>6</v>
      </c>
      <c r="F35" s="37">
        <v>237</v>
      </c>
      <c r="G35" s="38"/>
    </row>
    <row r="36" spans="1:7">
      <c r="A36" s="34" t="s">
        <v>469</v>
      </c>
      <c r="B36" s="35" t="s">
        <v>477</v>
      </c>
      <c r="C36" s="36" t="s">
        <v>478</v>
      </c>
      <c r="D36" s="36" t="s">
        <v>81</v>
      </c>
      <c r="E36" s="37">
        <v>4</v>
      </c>
      <c r="F36" s="37">
        <v>176</v>
      </c>
      <c r="G36" s="38"/>
    </row>
    <row r="37" spans="1:7">
      <c r="A37" s="34" t="s">
        <v>469</v>
      </c>
      <c r="B37" s="35" t="s">
        <v>477</v>
      </c>
      <c r="C37" s="36" t="s">
        <v>478</v>
      </c>
      <c r="D37" s="36" t="s">
        <v>3</v>
      </c>
      <c r="E37" s="37">
        <v>12</v>
      </c>
      <c r="F37" s="37">
        <v>354</v>
      </c>
      <c r="G37" s="38"/>
    </row>
    <row r="38" spans="1:7">
      <c r="A38" s="34" t="s">
        <v>469</v>
      </c>
      <c r="B38" s="35" t="s">
        <v>477</v>
      </c>
      <c r="C38" s="36" t="s">
        <v>478</v>
      </c>
      <c r="D38" s="36" t="s">
        <v>82</v>
      </c>
      <c r="E38" s="37">
        <v>8</v>
      </c>
      <c r="F38" s="37">
        <v>288</v>
      </c>
      <c r="G38" s="38"/>
    </row>
    <row r="39" spans="1:7">
      <c r="A39" s="34" t="s">
        <v>469</v>
      </c>
      <c r="B39" s="35" t="s">
        <v>477</v>
      </c>
      <c r="C39" s="36" t="s">
        <v>478</v>
      </c>
      <c r="D39" s="36" t="s">
        <v>83</v>
      </c>
      <c r="E39" s="37">
        <v>7</v>
      </c>
      <c r="F39" s="37">
        <v>396</v>
      </c>
      <c r="G39" s="38"/>
    </row>
    <row r="40" spans="1:7">
      <c r="A40" s="34" t="s">
        <v>469</v>
      </c>
      <c r="B40" s="35" t="s">
        <v>477</v>
      </c>
      <c r="C40" s="36" t="s">
        <v>478</v>
      </c>
      <c r="D40" s="36" t="s">
        <v>40</v>
      </c>
      <c r="E40" s="37">
        <v>4</v>
      </c>
      <c r="F40" s="37">
        <v>158</v>
      </c>
      <c r="G40" s="38"/>
    </row>
    <row r="41" spans="1:7">
      <c r="A41" s="34" t="s">
        <v>469</v>
      </c>
      <c r="B41" s="35" t="s">
        <v>477</v>
      </c>
      <c r="C41" s="36" t="s">
        <v>478</v>
      </c>
      <c r="D41" s="36" t="s">
        <v>14</v>
      </c>
      <c r="E41" s="37">
        <v>8</v>
      </c>
      <c r="F41" s="37">
        <v>316</v>
      </c>
      <c r="G41" s="38"/>
    </row>
    <row r="42" spans="1:7">
      <c r="A42" s="34" t="s">
        <v>469</v>
      </c>
      <c r="B42" s="35" t="s">
        <v>477</v>
      </c>
      <c r="C42" s="36" t="s">
        <v>478</v>
      </c>
      <c r="D42" s="36" t="s">
        <v>84</v>
      </c>
      <c r="E42" s="37">
        <v>7</v>
      </c>
      <c r="F42" s="37">
        <v>252</v>
      </c>
      <c r="G42" s="38"/>
    </row>
    <row r="43" spans="1:7">
      <c r="A43" s="34" t="s">
        <v>469</v>
      </c>
      <c r="B43" s="35" t="s">
        <v>477</v>
      </c>
      <c r="C43" s="36" t="s">
        <v>478</v>
      </c>
      <c r="D43" s="36" t="s">
        <v>25</v>
      </c>
      <c r="E43" s="37">
        <v>4</v>
      </c>
      <c r="F43" s="37">
        <v>176</v>
      </c>
      <c r="G43" s="38"/>
    </row>
    <row r="44" spans="1:7">
      <c r="A44" s="34" t="s">
        <v>469</v>
      </c>
      <c r="B44" s="35" t="s">
        <v>477</v>
      </c>
      <c r="C44" s="36" t="s">
        <v>31</v>
      </c>
      <c r="D44" s="36" t="s">
        <v>85</v>
      </c>
      <c r="E44" s="37">
        <v>6</v>
      </c>
      <c r="F44" s="37">
        <v>135</v>
      </c>
      <c r="G44" s="38"/>
    </row>
    <row r="45" spans="1:7">
      <c r="A45" s="34" t="s">
        <v>469</v>
      </c>
      <c r="B45" s="35" t="s">
        <v>477</v>
      </c>
      <c r="C45" s="36" t="s">
        <v>31</v>
      </c>
      <c r="D45" s="36" t="s">
        <v>23</v>
      </c>
      <c r="E45" s="37">
        <v>4</v>
      </c>
      <c r="F45" s="37">
        <v>162</v>
      </c>
      <c r="G45" s="38"/>
    </row>
    <row r="46" spans="1:7">
      <c r="A46" s="34" t="s">
        <v>469</v>
      </c>
      <c r="B46" s="35" t="s">
        <v>477</v>
      </c>
      <c r="C46" s="36" t="s">
        <v>31</v>
      </c>
      <c r="D46" s="37">
        <v>46</v>
      </c>
      <c r="E46" s="37">
        <v>3</v>
      </c>
      <c r="F46" s="37">
        <v>168</v>
      </c>
      <c r="G46" s="38"/>
    </row>
    <row r="47" spans="1:7">
      <c r="A47" s="34" t="s">
        <v>469</v>
      </c>
      <c r="B47" s="35" t="s">
        <v>477</v>
      </c>
      <c r="C47" s="36" t="s">
        <v>31</v>
      </c>
      <c r="D47" s="36" t="s">
        <v>1</v>
      </c>
      <c r="E47" s="37">
        <v>4</v>
      </c>
      <c r="F47" s="37">
        <v>108</v>
      </c>
      <c r="G47" s="38"/>
    </row>
    <row r="48" spans="1:7">
      <c r="A48" s="34" t="s">
        <v>469</v>
      </c>
      <c r="B48" s="35" t="s">
        <v>477</v>
      </c>
      <c r="C48" s="36" t="s">
        <v>31</v>
      </c>
      <c r="D48" s="36" t="s">
        <v>32</v>
      </c>
      <c r="E48" s="37">
        <v>7</v>
      </c>
      <c r="F48" s="37">
        <v>270</v>
      </c>
      <c r="G48" s="38"/>
    </row>
    <row r="49" spans="1:15">
      <c r="A49" s="34" t="s">
        <v>469</v>
      </c>
      <c r="B49" s="35" t="s">
        <v>477</v>
      </c>
      <c r="C49" s="36" t="s">
        <v>31</v>
      </c>
      <c r="D49" s="37">
        <v>9</v>
      </c>
      <c r="E49" s="37">
        <v>8</v>
      </c>
      <c r="F49" s="37">
        <v>180</v>
      </c>
      <c r="G49" s="38"/>
    </row>
    <row r="50" spans="1:15">
      <c r="A50" s="34" t="s">
        <v>469</v>
      </c>
      <c r="B50" s="35" t="s">
        <v>477</v>
      </c>
      <c r="C50" s="36" t="s">
        <v>31</v>
      </c>
      <c r="D50" s="37">
        <v>42</v>
      </c>
      <c r="E50" s="37">
        <v>2</v>
      </c>
      <c r="F50" s="37">
        <v>110</v>
      </c>
      <c r="G50" s="38"/>
    </row>
    <row r="51" spans="1:15">
      <c r="A51" s="34" t="s">
        <v>469</v>
      </c>
      <c r="B51" s="35" t="s">
        <v>477</v>
      </c>
      <c r="C51" s="36" t="s">
        <v>479</v>
      </c>
      <c r="D51" s="36" t="s">
        <v>26</v>
      </c>
      <c r="E51" s="37">
        <v>7</v>
      </c>
      <c r="F51" s="37">
        <v>324</v>
      </c>
      <c r="G51" s="38"/>
    </row>
    <row r="52" spans="1:15">
      <c r="A52" s="34" t="s">
        <v>469</v>
      </c>
      <c r="B52" s="35" t="s">
        <v>477</v>
      </c>
      <c r="C52" s="36" t="s">
        <v>479</v>
      </c>
      <c r="D52" s="36" t="s">
        <v>24</v>
      </c>
      <c r="E52" s="37">
        <v>8</v>
      </c>
      <c r="F52" s="37">
        <v>312</v>
      </c>
      <c r="G52" s="38"/>
    </row>
    <row r="53" spans="1:15">
      <c r="A53" s="34" t="s">
        <v>469</v>
      </c>
      <c r="B53" s="35" t="s">
        <v>477</v>
      </c>
      <c r="C53" s="36" t="s">
        <v>479</v>
      </c>
      <c r="D53" s="36" t="s">
        <v>86</v>
      </c>
      <c r="E53" s="37">
        <v>5</v>
      </c>
      <c r="F53" s="37">
        <v>180</v>
      </c>
      <c r="G53" s="145"/>
    </row>
    <row r="54" spans="1:15">
      <c r="A54" s="34" t="s">
        <v>469</v>
      </c>
      <c r="B54" s="35" t="s">
        <v>477</v>
      </c>
      <c r="C54" s="36" t="s">
        <v>479</v>
      </c>
      <c r="D54" s="36" t="s">
        <v>64</v>
      </c>
      <c r="E54" s="37">
        <v>3</v>
      </c>
      <c r="F54" s="37">
        <v>108</v>
      </c>
      <c r="G54" s="145"/>
    </row>
    <row r="55" spans="1:15">
      <c r="A55" s="34" t="s">
        <v>469</v>
      </c>
      <c r="B55" s="35" t="s">
        <v>477</v>
      </c>
      <c r="C55" s="36" t="s">
        <v>479</v>
      </c>
      <c r="D55" s="36" t="s">
        <v>2</v>
      </c>
      <c r="E55" s="37">
        <v>3</v>
      </c>
      <c r="F55" s="37">
        <v>51</v>
      </c>
      <c r="G55" s="39">
        <f>SUM(E29:E56)</f>
        <v>160</v>
      </c>
    </row>
    <row r="56" spans="1:15">
      <c r="A56" s="34" t="s">
        <v>469</v>
      </c>
      <c r="B56" s="35" t="s">
        <v>477</v>
      </c>
      <c r="C56" s="36" t="s">
        <v>479</v>
      </c>
      <c r="D56" s="36" t="s">
        <v>54</v>
      </c>
      <c r="E56" s="37">
        <v>3</v>
      </c>
      <c r="F56" s="37">
        <v>51</v>
      </c>
      <c r="G56" s="38"/>
    </row>
    <row r="57" spans="1:15">
      <c r="A57" s="34" t="s">
        <v>469</v>
      </c>
      <c r="B57" s="34" t="s">
        <v>480</v>
      </c>
      <c r="C57" s="40" t="s">
        <v>481</v>
      </c>
      <c r="D57" s="40" t="s">
        <v>10</v>
      </c>
      <c r="E57" s="41">
        <v>8</v>
      </c>
      <c r="F57" s="41">
        <v>324</v>
      </c>
      <c r="G57" s="38"/>
    </row>
    <row r="58" spans="1:15">
      <c r="A58" s="34" t="s">
        <v>469</v>
      </c>
      <c r="B58" s="34" t="s">
        <v>480</v>
      </c>
      <c r="C58" s="40" t="s">
        <v>481</v>
      </c>
      <c r="D58" s="40" t="s">
        <v>12</v>
      </c>
      <c r="E58" s="41">
        <v>3</v>
      </c>
      <c r="F58" s="41">
        <v>158</v>
      </c>
      <c r="G58" s="38"/>
    </row>
    <row r="59" spans="1:15">
      <c r="A59" s="34" t="s">
        <v>469</v>
      </c>
      <c r="B59" s="46" t="s">
        <v>480</v>
      </c>
      <c r="C59" s="40" t="s">
        <v>481</v>
      </c>
      <c r="D59" s="40" t="s">
        <v>4</v>
      </c>
      <c r="E59" s="41">
        <v>11</v>
      </c>
      <c r="F59" s="41">
        <v>396</v>
      </c>
      <c r="G59" s="38"/>
    </row>
    <row r="60" spans="1:15">
      <c r="A60" s="34" t="s">
        <v>469</v>
      </c>
      <c r="B60" s="34" t="s">
        <v>480</v>
      </c>
      <c r="C60" s="40" t="s">
        <v>482</v>
      </c>
      <c r="D60" s="40" t="s">
        <v>6</v>
      </c>
      <c r="E60" s="41">
        <v>2</v>
      </c>
      <c r="F60" s="41">
        <v>54</v>
      </c>
      <c r="G60" s="38"/>
    </row>
    <row r="61" spans="1:15">
      <c r="A61" s="34" t="s">
        <v>469</v>
      </c>
      <c r="B61" s="34" t="s">
        <v>480</v>
      </c>
      <c r="C61" s="40" t="s">
        <v>482</v>
      </c>
      <c r="D61" s="41">
        <v>9</v>
      </c>
      <c r="E61" s="41">
        <v>3</v>
      </c>
      <c r="F61" s="41">
        <v>96</v>
      </c>
      <c r="G61" s="38"/>
    </row>
    <row r="62" spans="1:15">
      <c r="A62" s="34" t="s">
        <v>469</v>
      </c>
      <c r="B62" s="34" t="s">
        <v>480</v>
      </c>
      <c r="C62" s="40" t="s">
        <v>483</v>
      </c>
      <c r="D62" s="40" t="s">
        <v>71</v>
      </c>
      <c r="E62" s="41">
        <v>7</v>
      </c>
      <c r="F62" s="41">
        <v>252</v>
      </c>
      <c r="G62" s="38"/>
      <c r="H62" s="27"/>
      <c r="I62" s="27"/>
      <c r="J62" s="27"/>
      <c r="K62" s="27"/>
      <c r="L62" s="27"/>
      <c r="M62" s="27"/>
      <c r="N62" s="27"/>
      <c r="O62" s="27"/>
    </row>
    <row r="63" spans="1:15">
      <c r="A63" s="34" t="s">
        <v>469</v>
      </c>
      <c r="B63" s="34" t="s">
        <v>480</v>
      </c>
      <c r="C63" s="40" t="s">
        <v>483</v>
      </c>
      <c r="D63" s="40" t="s">
        <v>63</v>
      </c>
      <c r="E63" s="41">
        <v>10</v>
      </c>
      <c r="F63" s="41">
        <v>324</v>
      </c>
      <c r="G63" s="38"/>
      <c r="H63" s="27"/>
      <c r="I63" s="27"/>
      <c r="J63" s="27"/>
      <c r="K63" s="27"/>
      <c r="L63" s="27"/>
      <c r="M63" s="27"/>
      <c r="N63" s="27"/>
      <c r="O63" s="27"/>
    </row>
    <row r="64" spans="1:15">
      <c r="A64" s="34" t="s">
        <v>469</v>
      </c>
      <c r="B64" s="34" t="s">
        <v>480</v>
      </c>
      <c r="C64" s="40" t="s">
        <v>484</v>
      </c>
      <c r="D64" s="40" t="s">
        <v>53</v>
      </c>
      <c r="E64" s="41">
        <v>14</v>
      </c>
      <c r="F64" s="41">
        <v>504</v>
      </c>
      <c r="G64" s="38"/>
      <c r="H64" s="27"/>
      <c r="I64" s="27"/>
      <c r="J64" s="27"/>
      <c r="K64" s="27"/>
      <c r="L64" s="27"/>
      <c r="M64" s="27"/>
      <c r="N64" s="27"/>
      <c r="O64" s="27"/>
    </row>
    <row r="65" spans="1:7">
      <c r="A65" s="34" t="s">
        <v>469</v>
      </c>
      <c r="B65" s="34" t="s">
        <v>480</v>
      </c>
      <c r="C65" s="40" t="s">
        <v>485</v>
      </c>
      <c r="D65" s="40" t="s">
        <v>87</v>
      </c>
      <c r="E65" s="41">
        <v>5</v>
      </c>
      <c r="F65" s="41">
        <v>252</v>
      </c>
      <c r="G65" s="38"/>
    </row>
    <row r="66" spans="1:7">
      <c r="A66" s="34" t="s">
        <v>469</v>
      </c>
      <c r="B66" s="34" t="s">
        <v>480</v>
      </c>
      <c r="C66" s="40" t="s">
        <v>486</v>
      </c>
      <c r="D66" s="40" t="s">
        <v>88</v>
      </c>
      <c r="E66" s="41">
        <v>8</v>
      </c>
      <c r="F66" s="41">
        <v>236</v>
      </c>
      <c r="G66" s="38"/>
    </row>
    <row r="67" spans="1:7">
      <c r="A67" s="34" t="s">
        <v>469</v>
      </c>
      <c r="B67" s="34" t="s">
        <v>480</v>
      </c>
      <c r="C67" s="40" t="s">
        <v>486</v>
      </c>
      <c r="D67" s="40" t="s">
        <v>69</v>
      </c>
      <c r="E67" s="41">
        <v>1</v>
      </c>
      <c r="F67" s="41">
        <v>36</v>
      </c>
      <c r="G67" s="38"/>
    </row>
    <row r="68" spans="1:7">
      <c r="A68" s="34" t="s">
        <v>469</v>
      </c>
      <c r="B68" s="34" t="s">
        <v>480</v>
      </c>
      <c r="C68" s="40" t="s">
        <v>486</v>
      </c>
      <c r="D68" s="40" t="s">
        <v>65</v>
      </c>
      <c r="E68" s="41">
        <v>11</v>
      </c>
      <c r="F68" s="41">
        <v>448</v>
      </c>
      <c r="G68" s="38"/>
    </row>
    <row r="69" spans="1:7">
      <c r="A69" s="34" t="s">
        <v>469</v>
      </c>
      <c r="B69" s="34" t="s">
        <v>480</v>
      </c>
      <c r="C69" s="40" t="s">
        <v>487</v>
      </c>
      <c r="D69" s="40" t="s">
        <v>89</v>
      </c>
      <c r="E69" s="41">
        <v>10</v>
      </c>
      <c r="F69" s="41">
        <v>250</v>
      </c>
      <c r="G69" s="38"/>
    </row>
    <row r="70" spans="1:7">
      <c r="A70" s="34" t="s">
        <v>469</v>
      </c>
      <c r="B70" s="34" t="s">
        <v>480</v>
      </c>
      <c r="C70" s="40" t="s">
        <v>488</v>
      </c>
      <c r="D70" s="40" t="s">
        <v>90</v>
      </c>
      <c r="E70" s="41">
        <v>4</v>
      </c>
      <c r="F70" s="41">
        <v>144</v>
      </c>
      <c r="G70" s="38"/>
    </row>
    <row r="71" spans="1:7">
      <c r="A71" s="34" t="s">
        <v>469</v>
      </c>
      <c r="B71" s="34" t="s">
        <v>480</v>
      </c>
      <c r="C71" s="40" t="s">
        <v>91</v>
      </c>
      <c r="D71" s="41">
        <v>31</v>
      </c>
      <c r="E71" s="41">
        <v>9</v>
      </c>
      <c r="F71" s="41">
        <v>324</v>
      </c>
      <c r="G71" s="145"/>
    </row>
    <row r="72" spans="1:7">
      <c r="A72" s="34" t="s">
        <v>469</v>
      </c>
      <c r="B72" s="34" t="s">
        <v>480</v>
      </c>
      <c r="C72" s="40" t="s">
        <v>91</v>
      </c>
      <c r="D72" s="41">
        <v>33</v>
      </c>
      <c r="E72" s="41">
        <v>2</v>
      </c>
      <c r="F72" s="41">
        <v>48</v>
      </c>
      <c r="G72" s="145"/>
    </row>
    <row r="73" spans="1:7">
      <c r="A73" s="34" t="s">
        <v>469</v>
      </c>
      <c r="B73" s="44" t="s">
        <v>489</v>
      </c>
      <c r="C73" s="36" t="s">
        <v>481</v>
      </c>
      <c r="D73" s="37" t="s">
        <v>938</v>
      </c>
      <c r="E73" s="37">
        <v>9</v>
      </c>
      <c r="F73" s="37"/>
      <c r="G73" s="39">
        <f>SUM(E57:E72)</f>
        <v>108</v>
      </c>
    </row>
    <row r="74" spans="1:7">
      <c r="A74" s="34" t="s">
        <v>469</v>
      </c>
      <c r="B74" s="44" t="s">
        <v>489</v>
      </c>
      <c r="C74" s="36" t="s">
        <v>481</v>
      </c>
      <c r="D74" s="37" t="s">
        <v>11</v>
      </c>
      <c r="E74" s="37">
        <v>9</v>
      </c>
      <c r="F74" s="37"/>
      <c r="G74" s="38"/>
    </row>
    <row r="75" spans="1:7">
      <c r="A75" s="34" t="s">
        <v>469</v>
      </c>
      <c r="B75" s="35" t="s">
        <v>489</v>
      </c>
      <c r="C75" s="36" t="s">
        <v>481</v>
      </c>
      <c r="D75" s="37">
        <v>22</v>
      </c>
      <c r="E75" s="37">
        <v>3</v>
      </c>
      <c r="F75" s="37">
        <v>169</v>
      </c>
      <c r="G75" s="38"/>
    </row>
    <row r="76" spans="1:7">
      <c r="A76" s="34" t="s">
        <v>469</v>
      </c>
      <c r="B76" s="35" t="s">
        <v>489</v>
      </c>
      <c r="C76" s="36" t="s">
        <v>481</v>
      </c>
      <c r="D76" s="37">
        <v>30</v>
      </c>
      <c r="E76" s="37">
        <v>3</v>
      </c>
      <c r="F76" s="37">
        <v>72</v>
      </c>
      <c r="G76" s="38"/>
    </row>
    <row r="77" spans="1:7">
      <c r="A77" s="34" t="s">
        <v>469</v>
      </c>
      <c r="B77" s="35" t="s">
        <v>489</v>
      </c>
      <c r="C77" s="36" t="s">
        <v>490</v>
      </c>
      <c r="D77" s="36" t="s">
        <v>20</v>
      </c>
      <c r="E77" s="37">
        <v>3</v>
      </c>
      <c r="F77" s="37">
        <v>144</v>
      </c>
      <c r="G77" s="38"/>
    </row>
    <row r="78" spans="1:7">
      <c r="A78" s="34" t="s">
        <v>469</v>
      </c>
      <c r="B78" s="35" t="s">
        <v>489</v>
      </c>
      <c r="C78" s="36" t="s">
        <v>490</v>
      </c>
      <c r="D78" s="36" t="s">
        <v>16</v>
      </c>
      <c r="E78" s="37">
        <v>6</v>
      </c>
      <c r="F78" s="37">
        <v>216</v>
      </c>
      <c r="G78" s="38"/>
    </row>
    <row r="79" spans="1:7">
      <c r="A79" s="34" t="s">
        <v>469</v>
      </c>
      <c r="B79" s="35" t="s">
        <v>489</v>
      </c>
      <c r="C79" s="36" t="s">
        <v>485</v>
      </c>
      <c r="D79" s="37">
        <v>125</v>
      </c>
      <c r="E79" s="37">
        <v>6</v>
      </c>
      <c r="F79" s="37">
        <v>216</v>
      </c>
      <c r="G79" s="38"/>
    </row>
    <row r="80" spans="1:7">
      <c r="A80" s="34" t="s">
        <v>469</v>
      </c>
      <c r="B80" s="35" t="s">
        <v>489</v>
      </c>
      <c r="C80" s="36" t="s">
        <v>485</v>
      </c>
      <c r="D80" s="37">
        <v>127</v>
      </c>
      <c r="E80" s="37">
        <v>1</v>
      </c>
      <c r="F80" s="37">
        <v>72</v>
      </c>
      <c r="G80" s="38"/>
    </row>
    <row r="81" spans="1:7">
      <c r="A81" s="34" t="s">
        <v>469</v>
      </c>
      <c r="B81" s="35" t="s">
        <v>489</v>
      </c>
      <c r="C81" s="36" t="s">
        <v>485</v>
      </c>
      <c r="D81" s="36" t="s">
        <v>34</v>
      </c>
      <c r="E81" s="37">
        <v>2</v>
      </c>
      <c r="F81" s="37">
        <v>72</v>
      </c>
      <c r="G81" s="38"/>
    </row>
    <row r="82" spans="1:7">
      <c r="A82" s="34" t="s">
        <v>469</v>
      </c>
      <c r="B82" s="35" t="s">
        <v>489</v>
      </c>
      <c r="C82" s="36" t="s">
        <v>487</v>
      </c>
      <c r="D82" s="37">
        <v>23</v>
      </c>
      <c r="E82" s="37">
        <v>3</v>
      </c>
      <c r="F82" s="37">
        <v>76</v>
      </c>
      <c r="G82" s="38"/>
    </row>
    <row r="83" spans="1:7">
      <c r="A83" s="34" t="s">
        <v>469</v>
      </c>
      <c r="B83" s="35" t="s">
        <v>489</v>
      </c>
      <c r="C83" s="36" t="s">
        <v>491</v>
      </c>
      <c r="D83" s="36" t="s">
        <v>1</v>
      </c>
      <c r="E83" s="37">
        <v>10</v>
      </c>
      <c r="F83" s="37">
        <v>360</v>
      </c>
      <c r="G83" s="38"/>
    </row>
    <row r="84" spans="1:7">
      <c r="A84" s="34" t="s">
        <v>469</v>
      </c>
      <c r="B84" s="35" t="s">
        <v>489</v>
      </c>
      <c r="C84" s="36" t="s">
        <v>492</v>
      </c>
      <c r="D84" s="36" t="s">
        <v>29</v>
      </c>
      <c r="E84" s="37">
        <v>10</v>
      </c>
      <c r="F84" s="37">
        <v>360</v>
      </c>
      <c r="G84" s="38"/>
    </row>
    <row r="85" spans="1:7">
      <c r="A85" s="34" t="s">
        <v>469</v>
      </c>
      <c r="B85" s="35" t="s">
        <v>489</v>
      </c>
      <c r="C85" s="36" t="s">
        <v>492</v>
      </c>
      <c r="D85" s="36" t="s">
        <v>96</v>
      </c>
      <c r="E85" s="37">
        <v>6</v>
      </c>
      <c r="F85" s="37">
        <v>216</v>
      </c>
      <c r="G85" s="38"/>
    </row>
    <row r="86" spans="1:7">
      <c r="A86" s="34" t="s">
        <v>469</v>
      </c>
      <c r="B86" s="35" t="s">
        <v>489</v>
      </c>
      <c r="C86" s="36" t="s">
        <v>492</v>
      </c>
      <c r="D86" s="36" t="s">
        <v>97</v>
      </c>
      <c r="E86" s="37">
        <v>6</v>
      </c>
      <c r="F86" s="37">
        <v>216</v>
      </c>
      <c r="G86" s="38"/>
    </row>
    <row r="87" spans="1:7">
      <c r="A87" s="34" t="s">
        <v>469</v>
      </c>
      <c r="B87" s="35" t="s">
        <v>489</v>
      </c>
      <c r="C87" s="36" t="s">
        <v>492</v>
      </c>
      <c r="D87" s="36" t="s">
        <v>30</v>
      </c>
      <c r="E87" s="37">
        <v>7</v>
      </c>
      <c r="F87" s="37">
        <v>252</v>
      </c>
      <c r="G87" s="145"/>
    </row>
    <row r="88" spans="1:7">
      <c r="A88" s="34" t="s">
        <v>469</v>
      </c>
      <c r="B88" s="35" t="s">
        <v>489</v>
      </c>
      <c r="C88" s="36" t="s">
        <v>492</v>
      </c>
      <c r="D88" s="36" t="s">
        <v>98</v>
      </c>
      <c r="E88" s="37">
        <v>9</v>
      </c>
      <c r="F88" s="37">
        <v>396</v>
      </c>
      <c r="G88" s="145"/>
    </row>
    <row r="89" spans="1:7">
      <c r="A89" s="34" t="s">
        <v>469</v>
      </c>
      <c r="B89" s="34" t="s">
        <v>493</v>
      </c>
      <c r="C89" s="40" t="s">
        <v>481</v>
      </c>
      <c r="D89" s="40" t="s">
        <v>82</v>
      </c>
      <c r="E89" s="41">
        <v>2</v>
      </c>
      <c r="F89" s="41">
        <v>60</v>
      </c>
      <c r="G89" s="39">
        <f>SUM(E73:E88)</f>
        <v>93</v>
      </c>
    </row>
    <row r="90" spans="1:7">
      <c r="A90" s="34" t="s">
        <v>469</v>
      </c>
      <c r="B90" s="34" t="s">
        <v>493</v>
      </c>
      <c r="C90" s="40" t="s">
        <v>481</v>
      </c>
      <c r="D90" s="40" t="s">
        <v>3</v>
      </c>
      <c r="E90" s="41">
        <v>6</v>
      </c>
      <c r="F90" s="41">
        <v>252</v>
      </c>
      <c r="G90" s="38" t="s">
        <v>939</v>
      </c>
    </row>
    <row r="91" spans="1:7">
      <c r="A91" s="34" t="s">
        <v>469</v>
      </c>
      <c r="B91" s="34" t="s">
        <v>493</v>
      </c>
      <c r="C91" s="40" t="s">
        <v>494</v>
      </c>
      <c r="D91" s="40" t="s">
        <v>37</v>
      </c>
      <c r="E91" s="41">
        <v>3</v>
      </c>
      <c r="F91" s="41">
        <v>108</v>
      </c>
      <c r="G91" s="38"/>
    </row>
    <row r="92" spans="1:7">
      <c r="A92" s="34" t="s">
        <v>469</v>
      </c>
      <c r="B92" s="34" t="s">
        <v>493</v>
      </c>
      <c r="C92" s="40" t="s">
        <v>495</v>
      </c>
      <c r="D92" s="40" t="s">
        <v>14</v>
      </c>
      <c r="E92" s="41">
        <v>9</v>
      </c>
      <c r="F92" s="41">
        <v>324</v>
      </c>
      <c r="G92" s="38"/>
    </row>
    <row r="93" spans="1:7">
      <c r="A93" s="34" t="s">
        <v>469</v>
      </c>
      <c r="B93" s="34" t="s">
        <v>493</v>
      </c>
      <c r="C93" s="40" t="s">
        <v>495</v>
      </c>
      <c r="D93" s="40" t="s">
        <v>33</v>
      </c>
      <c r="E93" s="41">
        <v>2</v>
      </c>
      <c r="F93" s="41">
        <v>60</v>
      </c>
      <c r="G93" s="38"/>
    </row>
    <row r="94" spans="1:7">
      <c r="A94" s="34" t="s">
        <v>469</v>
      </c>
      <c r="B94" s="34" t="s">
        <v>493</v>
      </c>
      <c r="C94" s="40" t="s">
        <v>474</v>
      </c>
      <c r="D94" s="40" t="s">
        <v>66</v>
      </c>
      <c r="E94" s="41">
        <v>12</v>
      </c>
      <c r="F94" s="41">
        <v>320</v>
      </c>
      <c r="G94" s="38"/>
    </row>
    <row r="95" spans="1:7">
      <c r="A95" s="34" t="s">
        <v>469</v>
      </c>
      <c r="B95" s="34" t="s">
        <v>493</v>
      </c>
      <c r="C95" s="40" t="s">
        <v>31</v>
      </c>
      <c r="D95" s="41">
        <v>17</v>
      </c>
      <c r="E95" s="41">
        <v>2</v>
      </c>
      <c r="F95" s="41">
        <v>59</v>
      </c>
      <c r="G95" s="38"/>
    </row>
    <row r="96" spans="1:7">
      <c r="A96" s="34" t="s">
        <v>469</v>
      </c>
      <c r="B96" s="34" t="s">
        <v>493</v>
      </c>
      <c r="C96" s="40" t="s">
        <v>31</v>
      </c>
      <c r="D96" s="40" t="s">
        <v>8</v>
      </c>
      <c r="E96" s="41">
        <v>11</v>
      </c>
      <c r="F96" s="42">
        <v>379</v>
      </c>
      <c r="G96" s="38"/>
    </row>
    <row r="97" spans="1:7">
      <c r="A97" s="34" t="s">
        <v>469</v>
      </c>
      <c r="B97" s="34" t="s">
        <v>493</v>
      </c>
      <c r="C97" s="40" t="s">
        <v>496</v>
      </c>
      <c r="D97" s="41">
        <v>14</v>
      </c>
      <c r="E97" s="41">
        <v>9</v>
      </c>
      <c r="F97" s="41">
        <v>360</v>
      </c>
      <c r="G97" s="145"/>
    </row>
    <row r="98" spans="1:7">
      <c r="A98" s="34" t="s">
        <v>469</v>
      </c>
      <c r="B98" s="34" t="s">
        <v>493</v>
      </c>
      <c r="C98" s="40" t="s">
        <v>497</v>
      </c>
      <c r="D98" s="40" t="s">
        <v>1</v>
      </c>
      <c r="E98" s="41">
        <v>13</v>
      </c>
      <c r="F98" s="42">
        <v>439</v>
      </c>
      <c r="G98" s="145"/>
    </row>
    <row r="99" spans="1:7">
      <c r="A99" s="34" t="s">
        <v>469</v>
      </c>
      <c r="B99" s="35" t="s">
        <v>498</v>
      </c>
      <c r="C99" s="36" t="s">
        <v>483</v>
      </c>
      <c r="D99" s="36" t="s">
        <v>22</v>
      </c>
      <c r="E99" s="37">
        <v>11</v>
      </c>
      <c r="F99" s="37">
        <v>504</v>
      </c>
      <c r="G99" s="39">
        <f>SUM(E89:E98)</f>
        <v>69</v>
      </c>
    </row>
    <row r="100" spans="1:7">
      <c r="A100" s="34" t="s">
        <v>469</v>
      </c>
      <c r="B100" s="35" t="s">
        <v>498</v>
      </c>
      <c r="C100" s="36" t="s">
        <v>483</v>
      </c>
      <c r="D100" s="36" t="s">
        <v>40</v>
      </c>
      <c r="E100" s="37">
        <v>8</v>
      </c>
      <c r="F100" s="37">
        <v>324</v>
      </c>
      <c r="G100" s="38"/>
    </row>
    <row r="101" spans="1:7">
      <c r="A101" s="34" t="s">
        <v>469</v>
      </c>
      <c r="B101" s="35" t="s">
        <v>498</v>
      </c>
      <c r="C101" s="36" t="s">
        <v>483</v>
      </c>
      <c r="D101" s="36" t="s">
        <v>54</v>
      </c>
      <c r="E101" s="37">
        <v>7</v>
      </c>
      <c r="F101" s="37">
        <v>252</v>
      </c>
      <c r="G101" s="38"/>
    </row>
    <row r="102" spans="1:7">
      <c r="A102" s="34" t="s">
        <v>469</v>
      </c>
      <c r="B102" s="35" t="s">
        <v>498</v>
      </c>
      <c r="C102" s="36" t="s">
        <v>496</v>
      </c>
      <c r="D102" s="36" t="s">
        <v>54</v>
      </c>
      <c r="E102" s="37">
        <v>6</v>
      </c>
      <c r="F102" s="37">
        <v>288</v>
      </c>
      <c r="G102" s="38"/>
    </row>
    <row r="103" spans="1:7">
      <c r="A103" s="34" t="s">
        <v>469</v>
      </c>
      <c r="B103" s="35" t="s">
        <v>498</v>
      </c>
      <c r="C103" s="36" t="s">
        <v>496</v>
      </c>
      <c r="D103" s="36" t="s">
        <v>5</v>
      </c>
      <c r="E103" s="37">
        <v>10</v>
      </c>
      <c r="F103" s="37">
        <v>360</v>
      </c>
      <c r="G103" s="38"/>
    </row>
    <row r="104" spans="1:7">
      <c r="A104" s="34" t="s">
        <v>469</v>
      </c>
      <c r="B104" s="35" t="s">
        <v>498</v>
      </c>
      <c r="C104" s="36" t="s">
        <v>496</v>
      </c>
      <c r="D104" s="36" t="s">
        <v>67</v>
      </c>
      <c r="E104" s="37">
        <v>4</v>
      </c>
      <c r="F104" s="37">
        <v>180</v>
      </c>
      <c r="G104" s="38"/>
    </row>
    <row r="105" spans="1:7">
      <c r="A105" s="34" t="s">
        <v>469</v>
      </c>
      <c r="B105" s="35" t="s">
        <v>498</v>
      </c>
      <c r="C105" s="36" t="s">
        <v>496</v>
      </c>
      <c r="D105" s="36" t="s">
        <v>92</v>
      </c>
      <c r="E105" s="37">
        <v>7</v>
      </c>
      <c r="F105" s="37">
        <v>252</v>
      </c>
      <c r="G105" s="38"/>
    </row>
    <row r="106" spans="1:7">
      <c r="A106" s="34" t="s">
        <v>469</v>
      </c>
      <c r="B106" s="35" t="s">
        <v>498</v>
      </c>
      <c r="C106" s="36" t="s">
        <v>496</v>
      </c>
      <c r="D106" s="37" t="s">
        <v>102</v>
      </c>
      <c r="E106" s="37">
        <v>12</v>
      </c>
      <c r="F106" s="37">
        <v>420</v>
      </c>
      <c r="G106" s="38"/>
    </row>
    <row r="107" spans="1:7">
      <c r="A107" s="34" t="s">
        <v>469</v>
      </c>
      <c r="B107" s="35" t="s">
        <v>498</v>
      </c>
      <c r="C107" s="36" t="s">
        <v>496</v>
      </c>
      <c r="D107" s="37">
        <v>35</v>
      </c>
      <c r="E107" s="37">
        <v>2</v>
      </c>
      <c r="F107" s="37">
        <v>206</v>
      </c>
      <c r="G107" s="38"/>
    </row>
    <row r="108" spans="1:7">
      <c r="A108" s="34" t="s">
        <v>469</v>
      </c>
      <c r="B108" s="35" t="s">
        <v>498</v>
      </c>
      <c r="C108" s="36" t="s">
        <v>484</v>
      </c>
      <c r="D108" s="36" t="s">
        <v>28</v>
      </c>
      <c r="E108" s="37">
        <v>7</v>
      </c>
      <c r="F108" s="37">
        <v>252</v>
      </c>
      <c r="G108" s="38"/>
    </row>
    <row r="109" spans="1:7">
      <c r="A109" s="34" t="s">
        <v>469</v>
      </c>
      <c r="B109" s="35" t="s">
        <v>498</v>
      </c>
      <c r="C109" s="36" t="s">
        <v>484</v>
      </c>
      <c r="D109" s="37">
        <v>2</v>
      </c>
      <c r="E109" s="37">
        <v>5</v>
      </c>
      <c r="F109" s="37">
        <v>180</v>
      </c>
      <c r="G109" s="38"/>
    </row>
    <row r="110" spans="1:7">
      <c r="A110" s="34" t="s">
        <v>469</v>
      </c>
      <c r="B110" s="35" t="s">
        <v>498</v>
      </c>
      <c r="C110" s="36" t="s">
        <v>15</v>
      </c>
      <c r="D110" s="36" t="s">
        <v>41</v>
      </c>
      <c r="E110" s="37">
        <v>4</v>
      </c>
      <c r="F110" s="37">
        <v>216</v>
      </c>
      <c r="G110" s="38"/>
    </row>
    <row r="111" spans="1:7">
      <c r="A111" s="34" t="s">
        <v>469</v>
      </c>
      <c r="B111" s="35" t="s">
        <v>498</v>
      </c>
      <c r="C111" s="36" t="s">
        <v>15</v>
      </c>
      <c r="D111" s="36" t="s">
        <v>93</v>
      </c>
      <c r="E111" s="37">
        <v>2</v>
      </c>
      <c r="F111" s="37">
        <v>110</v>
      </c>
      <c r="G111" s="38"/>
    </row>
    <row r="112" spans="1:7">
      <c r="A112" s="34" t="s">
        <v>469</v>
      </c>
      <c r="B112" s="35" t="s">
        <v>498</v>
      </c>
      <c r="C112" s="36" t="s">
        <v>499</v>
      </c>
      <c r="D112" s="36" t="s">
        <v>14</v>
      </c>
      <c r="E112" s="37">
        <v>6</v>
      </c>
      <c r="F112" s="37">
        <v>216</v>
      </c>
      <c r="G112" s="38"/>
    </row>
    <row r="113" spans="1:7">
      <c r="A113" s="34" t="s">
        <v>469</v>
      </c>
      <c r="B113" s="35" t="s">
        <v>498</v>
      </c>
      <c r="C113" s="36" t="s">
        <v>499</v>
      </c>
      <c r="D113" s="36" t="s">
        <v>41</v>
      </c>
      <c r="E113" s="37">
        <v>3</v>
      </c>
      <c r="F113" s="37">
        <v>108</v>
      </c>
      <c r="G113" s="38"/>
    </row>
    <row r="114" spans="1:7">
      <c r="A114" s="34" t="s">
        <v>469</v>
      </c>
      <c r="B114" s="35" t="s">
        <v>498</v>
      </c>
      <c r="C114" s="36" t="s">
        <v>499</v>
      </c>
      <c r="D114" s="36" t="s">
        <v>42</v>
      </c>
      <c r="E114" s="37">
        <v>3</v>
      </c>
      <c r="F114" s="37">
        <v>108</v>
      </c>
      <c r="G114" s="38"/>
    </row>
    <row r="115" spans="1:7">
      <c r="A115" s="34" t="s">
        <v>469</v>
      </c>
      <c r="B115" s="35" t="s">
        <v>498</v>
      </c>
      <c r="C115" s="36" t="s">
        <v>499</v>
      </c>
      <c r="D115" s="37">
        <v>8</v>
      </c>
      <c r="E115" s="37">
        <v>2</v>
      </c>
      <c r="F115" s="37">
        <v>72</v>
      </c>
      <c r="G115" s="38"/>
    </row>
    <row r="116" spans="1:7">
      <c r="A116" s="34" t="s">
        <v>469</v>
      </c>
      <c r="B116" s="35" t="s">
        <v>498</v>
      </c>
      <c r="C116" s="36" t="s">
        <v>500</v>
      </c>
      <c r="D116" s="36" t="s">
        <v>94</v>
      </c>
      <c r="E116" s="37">
        <v>6</v>
      </c>
      <c r="F116" s="37">
        <v>216</v>
      </c>
      <c r="G116" s="38"/>
    </row>
    <row r="117" spans="1:7">
      <c r="A117" s="34" t="s">
        <v>469</v>
      </c>
      <c r="B117" s="35" t="s">
        <v>498</v>
      </c>
      <c r="C117" s="36" t="s">
        <v>500</v>
      </c>
      <c r="D117" s="36" t="s">
        <v>95</v>
      </c>
      <c r="E117" s="37">
        <v>2</v>
      </c>
      <c r="F117" s="37">
        <v>96</v>
      </c>
      <c r="G117" s="38"/>
    </row>
    <row r="118" spans="1:7">
      <c r="A118" s="34" t="s">
        <v>469</v>
      </c>
      <c r="B118" s="35" t="s">
        <v>498</v>
      </c>
      <c r="C118" s="36" t="s">
        <v>500</v>
      </c>
      <c r="D118" s="36" t="s">
        <v>18</v>
      </c>
      <c r="E118" s="37">
        <v>5</v>
      </c>
      <c r="F118" s="37">
        <v>180</v>
      </c>
      <c r="G118" s="38"/>
    </row>
    <row r="119" spans="1:7">
      <c r="A119" s="34" t="s">
        <v>469</v>
      </c>
      <c r="B119" s="35" t="s">
        <v>498</v>
      </c>
      <c r="C119" s="36" t="s">
        <v>500</v>
      </c>
      <c r="D119" s="37">
        <v>76</v>
      </c>
      <c r="E119" s="37">
        <v>8</v>
      </c>
      <c r="F119" s="37">
        <v>288</v>
      </c>
      <c r="G119" s="38"/>
    </row>
    <row r="120" spans="1:7">
      <c r="A120" s="34" t="s">
        <v>469</v>
      </c>
      <c r="B120" s="35" t="s">
        <v>498</v>
      </c>
      <c r="C120" s="36" t="s">
        <v>500</v>
      </c>
      <c r="D120" s="36" t="s">
        <v>62</v>
      </c>
      <c r="E120" s="37">
        <v>4</v>
      </c>
      <c r="F120" s="43">
        <v>168</v>
      </c>
      <c r="G120" s="145"/>
    </row>
    <row r="121" spans="1:7">
      <c r="A121" s="34" t="s">
        <v>469</v>
      </c>
      <c r="B121" s="35" t="s">
        <v>498</v>
      </c>
      <c r="C121" s="36" t="s">
        <v>500</v>
      </c>
      <c r="D121" s="36" t="s">
        <v>48</v>
      </c>
      <c r="E121" s="37">
        <v>7</v>
      </c>
      <c r="F121" s="43">
        <v>233</v>
      </c>
      <c r="G121" s="145"/>
    </row>
    <row r="122" spans="1:7">
      <c r="A122" s="34" t="s">
        <v>469</v>
      </c>
      <c r="B122" s="35" t="s">
        <v>498</v>
      </c>
      <c r="C122" s="36" t="s">
        <v>500</v>
      </c>
      <c r="D122" s="36" t="s">
        <v>95</v>
      </c>
      <c r="E122" s="37">
        <v>2</v>
      </c>
      <c r="F122" s="37">
        <v>96</v>
      </c>
      <c r="G122" s="38"/>
    </row>
    <row r="123" spans="1:7">
      <c r="A123" s="34" t="s">
        <v>469</v>
      </c>
      <c r="B123" s="35" t="s">
        <v>498</v>
      </c>
      <c r="C123" s="36" t="s">
        <v>500</v>
      </c>
      <c r="D123" s="36" t="s">
        <v>18</v>
      </c>
      <c r="E123" s="37">
        <v>5</v>
      </c>
      <c r="F123" s="37">
        <v>180</v>
      </c>
      <c r="G123" s="38"/>
    </row>
    <row r="124" spans="1:7">
      <c r="A124" s="34" t="s">
        <v>469</v>
      </c>
      <c r="B124" s="35" t="s">
        <v>498</v>
      </c>
      <c r="C124" s="36" t="s">
        <v>500</v>
      </c>
      <c r="D124" s="37">
        <v>76</v>
      </c>
      <c r="E124" s="37" t="s">
        <v>501</v>
      </c>
      <c r="F124" s="37">
        <v>288</v>
      </c>
      <c r="G124" s="145"/>
    </row>
    <row r="125" spans="1:7">
      <c r="A125" s="34" t="s">
        <v>469</v>
      </c>
      <c r="B125" s="35" t="s">
        <v>498</v>
      </c>
      <c r="C125" s="36" t="s">
        <v>500</v>
      </c>
      <c r="D125" s="36" t="s">
        <v>62</v>
      </c>
      <c r="E125" s="37">
        <v>4</v>
      </c>
      <c r="F125" s="43">
        <v>168</v>
      </c>
      <c r="G125" s="145"/>
    </row>
    <row r="126" spans="1:7">
      <c r="A126" s="34" t="s">
        <v>469</v>
      </c>
      <c r="B126" s="35" t="s">
        <v>498</v>
      </c>
      <c r="C126" s="36" t="s">
        <v>500</v>
      </c>
      <c r="D126" s="36" t="s">
        <v>48</v>
      </c>
      <c r="E126" s="37">
        <v>7</v>
      </c>
      <c r="F126" s="43">
        <v>233</v>
      </c>
      <c r="G126" s="39">
        <v>131</v>
      </c>
    </row>
  </sheetData>
  <mergeCells count="8">
    <mergeCell ref="G124:G125"/>
    <mergeCell ref="G15:G16"/>
    <mergeCell ref="G25:G26"/>
    <mergeCell ref="G53:G54"/>
    <mergeCell ref="G71:G72"/>
    <mergeCell ref="G87:G88"/>
    <mergeCell ref="G97:G98"/>
    <mergeCell ref="G120:G1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61"/>
  <sheetViews>
    <sheetView workbookViewId="0">
      <selection activeCell="F14" sqref="F14"/>
    </sheetView>
  </sheetViews>
  <sheetFormatPr defaultRowHeight="15"/>
  <cols>
    <col min="1" max="1" width="13.7109375" customWidth="1"/>
    <col min="2" max="2" width="15.5703125" customWidth="1"/>
    <col min="3" max="3" width="26.28515625" customWidth="1"/>
  </cols>
  <sheetData>
    <row r="1" spans="1:7">
      <c r="A1" s="96" t="s">
        <v>529</v>
      </c>
      <c r="B1" s="97" t="s">
        <v>530</v>
      </c>
      <c r="C1" s="97" t="s">
        <v>531</v>
      </c>
      <c r="D1" s="98" t="s">
        <v>14</v>
      </c>
      <c r="E1" s="98">
        <v>9</v>
      </c>
      <c r="F1" s="98">
        <f>E1*36</f>
        <v>324</v>
      </c>
      <c r="G1" s="38"/>
    </row>
    <row r="2" spans="1:7" ht="15" customHeight="1">
      <c r="A2" s="1" t="s">
        <v>529</v>
      </c>
      <c r="B2" s="44" t="s">
        <v>530</v>
      </c>
      <c r="C2" s="44" t="s">
        <v>531</v>
      </c>
      <c r="D2" s="35" t="s">
        <v>33</v>
      </c>
      <c r="E2" s="35">
        <v>2</v>
      </c>
      <c r="F2" s="35">
        <f t="shared" ref="F2:F41" si="0">E2*36</f>
        <v>72</v>
      </c>
      <c r="G2" s="38"/>
    </row>
    <row r="3" spans="1:7" ht="15" customHeight="1">
      <c r="A3" s="1" t="s">
        <v>529</v>
      </c>
      <c r="B3" s="44" t="s">
        <v>530</v>
      </c>
      <c r="C3" s="44" t="s">
        <v>531</v>
      </c>
      <c r="D3" s="35" t="s">
        <v>532</v>
      </c>
      <c r="E3" s="35">
        <v>2</v>
      </c>
      <c r="F3" s="35">
        <f t="shared" si="0"/>
        <v>72</v>
      </c>
      <c r="G3" s="38"/>
    </row>
    <row r="4" spans="1:7">
      <c r="A4" s="1" t="s">
        <v>529</v>
      </c>
      <c r="B4" s="44" t="s">
        <v>530</v>
      </c>
      <c r="C4" s="35" t="s">
        <v>533</v>
      </c>
      <c r="D4" s="35" t="s">
        <v>14</v>
      </c>
      <c r="E4" s="35">
        <v>6</v>
      </c>
      <c r="F4" s="35">
        <f t="shared" si="0"/>
        <v>216</v>
      </c>
      <c r="G4" s="38"/>
    </row>
    <row r="5" spans="1:7">
      <c r="A5" s="1" t="s">
        <v>529</v>
      </c>
      <c r="B5" s="44" t="s">
        <v>530</v>
      </c>
      <c r="C5" s="35" t="s">
        <v>100</v>
      </c>
      <c r="D5" s="35">
        <v>4</v>
      </c>
      <c r="E5" s="35">
        <v>13</v>
      </c>
      <c r="F5" s="35">
        <f t="shared" si="0"/>
        <v>468</v>
      </c>
      <c r="G5" s="38"/>
    </row>
    <row r="6" spans="1:7">
      <c r="A6" s="1" t="s">
        <v>529</v>
      </c>
      <c r="B6" s="44" t="s">
        <v>530</v>
      </c>
      <c r="C6" s="35" t="s">
        <v>100</v>
      </c>
      <c r="D6" s="35" t="s">
        <v>534</v>
      </c>
      <c r="E6" s="35">
        <v>5</v>
      </c>
      <c r="F6" s="35">
        <f t="shared" si="0"/>
        <v>180</v>
      </c>
      <c r="G6" s="38"/>
    </row>
    <row r="7" spans="1:7">
      <c r="A7" s="1" t="s">
        <v>529</v>
      </c>
      <c r="B7" s="44" t="s">
        <v>530</v>
      </c>
      <c r="C7" s="35" t="s">
        <v>100</v>
      </c>
      <c r="D7" s="35" t="s">
        <v>38</v>
      </c>
      <c r="E7" s="35">
        <v>6</v>
      </c>
      <c r="F7" s="35">
        <f t="shared" si="0"/>
        <v>216</v>
      </c>
      <c r="G7" s="38"/>
    </row>
    <row r="8" spans="1:7">
      <c r="A8" s="1" t="s">
        <v>529</v>
      </c>
      <c r="B8" s="44" t="s">
        <v>530</v>
      </c>
      <c r="C8" s="35" t="s">
        <v>100</v>
      </c>
      <c r="D8" s="35" t="s">
        <v>170</v>
      </c>
      <c r="E8" s="35">
        <v>7</v>
      </c>
      <c r="F8" s="35">
        <f t="shared" si="0"/>
        <v>252</v>
      </c>
      <c r="G8" s="38"/>
    </row>
    <row r="9" spans="1:7">
      <c r="A9" s="1" t="s">
        <v>529</v>
      </c>
      <c r="B9" s="44" t="s">
        <v>530</v>
      </c>
      <c r="C9" s="35" t="s">
        <v>100</v>
      </c>
      <c r="D9" s="35">
        <v>8</v>
      </c>
      <c r="E9" s="35">
        <v>5</v>
      </c>
      <c r="F9" s="35">
        <f t="shared" si="0"/>
        <v>180</v>
      </c>
      <c r="G9" s="38"/>
    </row>
    <row r="10" spans="1:7">
      <c r="A10" s="1" t="s">
        <v>529</v>
      </c>
      <c r="B10" s="44" t="s">
        <v>530</v>
      </c>
      <c r="C10" s="35" t="s">
        <v>100</v>
      </c>
      <c r="D10" s="35" t="s">
        <v>40</v>
      </c>
      <c r="E10" s="35">
        <v>5</v>
      </c>
      <c r="F10" s="35">
        <f t="shared" si="0"/>
        <v>180</v>
      </c>
      <c r="G10" s="38"/>
    </row>
    <row r="11" spans="1:7">
      <c r="A11" s="1" t="s">
        <v>529</v>
      </c>
      <c r="B11" s="44" t="s">
        <v>530</v>
      </c>
      <c r="C11" s="35" t="s">
        <v>100</v>
      </c>
      <c r="D11" s="35" t="s">
        <v>2</v>
      </c>
      <c r="E11" s="35">
        <v>7</v>
      </c>
      <c r="F11" s="35">
        <f t="shared" si="0"/>
        <v>252</v>
      </c>
      <c r="G11" s="38"/>
    </row>
    <row r="12" spans="1:7">
      <c r="A12" s="1" t="s">
        <v>529</v>
      </c>
      <c r="B12" s="44" t="s">
        <v>530</v>
      </c>
      <c r="C12" s="35" t="s">
        <v>220</v>
      </c>
      <c r="D12" s="35" t="s">
        <v>24</v>
      </c>
      <c r="E12" s="35">
        <v>8</v>
      </c>
      <c r="F12" s="35">
        <f t="shared" si="0"/>
        <v>288</v>
      </c>
      <c r="G12" s="38"/>
    </row>
    <row r="13" spans="1:7">
      <c r="A13" s="1" t="s">
        <v>529</v>
      </c>
      <c r="B13" s="44" t="s">
        <v>530</v>
      </c>
      <c r="C13" s="35" t="s">
        <v>220</v>
      </c>
      <c r="D13" s="35">
        <v>4</v>
      </c>
      <c r="E13" s="35">
        <v>6</v>
      </c>
      <c r="F13" s="35">
        <f t="shared" si="0"/>
        <v>216</v>
      </c>
      <c r="G13" s="38"/>
    </row>
    <row r="14" spans="1:7">
      <c r="A14" s="1" t="s">
        <v>529</v>
      </c>
      <c r="B14" s="44" t="s">
        <v>530</v>
      </c>
      <c r="C14" s="35" t="s">
        <v>101</v>
      </c>
      <c r="D14" s="35" t="s">
        <v>535</v>
      </c>
      <c r="E14" s="35">
        <v>8</v>
      </c>
      <c r="F14" s="35">
        <f t="shared" si="0"/>
        <v>288</v>
      </c>
      <c r="G14" s="38"/>
    </row>
    <row r="15" spans="1:7">
      <c r="A15" s="1" t="s">
        <v>529</v>
      </c>
      <c r="B15" s="44" t="s">
        <v>530</v>
      </c>
      <c r="C15" s="35" t="s">
        <v>216</v>
      </c>
      <c r="D15" s="35">
        <v>3</v>
      </c>
      <c r="E15" s="35">
        <v>7</v>
      </c>
      <c r="F15" s="35">
        <f t="shared" si="0"/>
        <v>252</v>
      </c>
      <c r="G15" s="38"/>
    </row>
    <row r="16" spans="1:7">
      <c r="A16" s="1" t="s">
        <v>529</v>
      </c>
      <c r="B16" s="44" t="s">
        <v>530</v>
      </c>
      <c r="C16" s="35" t="s">
        <v>216</v>
      </c>
      <c r="D16" s="35" t="s">
        <v>536</v>
      </c>
      <c r="E16" s="35">
        <v>5</v>
      </c>
      <c r="F16" s="35">
        <f t="shared" si="0"/>
        <v>180</v>
      </c>
      <c r="G16" s="38"/>
    </row>
    <row r="17" spans="1:7">
      <c r="A17" s="1" t="s">
        <v>529</v>
      </c>
      <c r="B17" s="44" t="s">
        <v>530</v>
      </c>
      <c r="C17" s="35" t="s">
        <v>216</v>
      </c>
      <c r="D17" s="35" t="s">
        <v>252</v>
      </c>
      <c r="E17" s="35">
        <v>1</v>
      </c>
      <c r="F17" s="35">
        <f t="shared" si="0"/>
        <v>36</v>
      </c>
      <c r="G17" s="38"/>
    </row>
    <row r="18" spans="1:7">
      <c r="A18" s="1" t="s">
        <v>529</v>
      </c>
      <c r="B18" s="44" t="s">
        <v>530</v>
      </c>
      <c r="C18" s="35" t="s">
        <v>216</v>
      </c>
      <c r="D18" s="35" t="s">
        <v>318</v>
      </c>
      <c r="E18" s="35">
        <v>6</v>
      </c>
      <c r="F18" s="35">
        <f t="shared" si="0"/>
        <v>216</v>
      </c>
      <c r="G18" s="38"/>
    </row>
    <row r="19" spans="1:7">
      <c r="A19" s="1" t="s">
        <v>529</v>
      </c>
      <c r="B19" s="44" t="s">
        <v>530</v>
      </c>
      <c r="C19" s="35" t="s">
        <v>216</v>
      </c>
      <c r="D19" s="35">
        <v>20</v>
      </c>
      <c r="E19" s="35">
        <v>8</v>
      </c>
      <c r="F19" s="35">
        <f t="shared" si="0"/>
        <v>288</v>
      </c>
      <c r="G19" s="38"/>
    </row>
    <row r="20" spans="1:7">
      <c r="A20" s="1" t="s">
        <v>529</v>
      </c>
      <c r="B20" s="44" t="s">
        <v>530</v>
      </c>
      <c r="C20" s="35" t="s">
        <v>218</v>
      </c>
      <c r="D20" s="35" t="s">
        <v>537</v>
      </c>
      <c r="E20" s="35">
        <v>6</v>
      </c>
      <c r="F20" s="35">
        <f t="shared" si="0"/>
        <v>216</v>
      </c>
      <c r="G20" s="38"/>
    </row>
    <row r="21" spans="1:7">
      <c r="A21" s="1" t="s">
        <v>529</v>
      </c>
      <c r="B21" s="44" t="s">
        <v>530</v>
      </c>
      <c r="C21" s="35" t="s">
        <v>218</v>
      </c>
      <c r="D21" s="35">
        <v>25</v>
      </c>
      <c r="E21" s="35">
        <v>2</v>
      </c>
      <c r="F21" s="35">
        <f t="shared" si="0"/>
        <v>72</v>
      </c>
      <c r="G21" s="38"/>
    </row>
    <row r="22" spans="1:7">
      <c r="A22" s="1" t="s">
        <v>529</v>
      </c>
      <c r="B22" s="44" t="s">
        <v>530</v>
      </c>
      <c r="C22" s="44" t="s">
        <v>533</v>
      </c>
      <c r="D22" s="35">
        <v>8</v>
      </c>
      <c r="E22" s="35">
        <v>5</v>
      </c>
      <c r="F22" s="35">
        <f t="shared" si="0"/>
        <v>180</v>
      </c>
      <c r="G22" s="145"/>
    </row>
    <row r="23" spans="1:7">
      <c r="A23" s="1" t="s">
        <v>529</v>
      </c>
      <c r="B23" s="44" t="s">
        <v>530</v>
      </c>
      <c r="C23" s="44" t="s">
        <v>533</v>
      </c>
      <c r="D23" s="35" t="s">
        <v>538</v>
      </c>
      <c r="E23" s="35">
        <v>3</v>
      </c>
      <c r="F23" s="35">
        <f t="shared" si="0"/>
        <v>108</v>
      </c>
      <c r="G23" s="145"/>
    </row>
    <row r="24" spans="1:7">
      <c r="A24" s="1" t="s">
        <v>529</v>
      </c>
      <c r="B24" s="44" t="s">
        <v>530</v>
      </c>
      <c r="C24" s="44" t="s">
        <v>533</v>
      </c>
      <c r="D24" s="35" t="s">
        <v>539</v>
      </c>
      <c r="E24" s="35">
        <v>6</v>
      </c>
      <c r="F24" s="35">
        <f t="shared" si="0"/>
        <v>216</v>
      </c>
      <c r="G24" s="45">
        <f>SUM(E1:E24)</f>
        <v>138</v>
      </c>
    </row>
    <row r="25" spans="1:7">
      <c r="A25" s="1" t="s">
        <v>529</v>
      </c>
      <c r="B25" s="46" t="s">
        <v>540</v>
      </c>
      <c r="C25" s="34" t="s">
        <v>215</v>
      </c>
      <c r="D25" s="34">
        <v>12</v>
      </c>
      <c r="E25" s="34">
        <v>3</v>
      </c>
      <c r="F25" s="34">
        <f t="shared" si="0"/>
        <v>108</v>
      </c>
      <c r="G25" s="38"/>
    </row>
    <row r="26" spans="1:7">
      <c r="A26" s="1" t="s">
        <v>529</v>
      </c>
      <c r="B26" s="46" t="s">
        <v>540</v>
      </c>
      <c r="C26" s="34" t="s">
        <v>215</v>
      </c>
      <c r="D26" s="34">
        <v>16</v>
      </c>
      <c r="E26" s="34">
        <v>7</v>
      </c>
      <c r="F26" s="34">
        <f t="shared" si="0"/>
        <v>252</v>
      </c>
      <c r="G26" s="38"/>
    </row>
    <row r="27" spans="1:7">
      <c r="A27" s="1" t="s">
        <v>529</v>
      </c>
      <c r="B27" s="46" t="s">
        <v>540</v>
      </c>
      <c r="C27" s="34" t="s">
        <v>215</v>
      </c>
      <c r="D27" s="34">
        <v>18</v>
      </c>
      <c r="E27" s="34">
        <v>3</v>
      </c>
      <c r="F27" s="34">
        <f t="shared" si="0"/>
        <v>108</v>
      </c>
      <c r="G27" s="38"/>
    </row>
    <row r="28" spans="1:7">
      <c r="A28" s="1" t="s">
        <v>529</v>
      </c>
      <c r="B28" s="46" t="s">
        <v>540</v>
      </c>
      <c r="C28" s="34" t="s">
        <v>215</v>
      </c>
      <c r="D28" s="34">
        <v>24</v>
      </c>
      <c r="E28" s="34">
        <v>2</v>
      </c>
      <c r="F28" s="34">
        <f t="shared" si="0"/>
        <v>72</v>
      </c>
      <c r="G28" s="38"/>
    </row>
    <row r="29" spans="1:7">
      <c r="A29" s="1" t="s">
        <v>529</v>
      </c>
      <c r="B29" s="46" t="s">
        <v>540</v>
      </c>
      <c r="C29" s="34" t="s">
        <v>217</v>
      </c>
      <c r="D29" s="34" t="s">
        <v>86</v>
      </c>
      <c r="E29" s="34">
        <v>1</v>
      </c>
      <c r="F29" s="34">
        <f t="shared" si="0"/>
        <v>36</v>
      </c>
      <c r="G29" s="38"/>
    </row>
    <row r="30" spans="1:7">
      <c r="A30" s="1" t="s">
        <v>529</v>
      </c>
      <c r="B30" s="46" t="s">
        <v>540</v>
      </c>
      <c r="C30" s="34" t="s">
        <v>217</v>
      </c>
      <c r="D30" s="34" t="s">
        <v>541</v>
      </c>
      <c r="E30" s="34">
        <v>3</v>
      </c>
      <c r="F30" s="34">
        <f t="shared" si="0"/>
        <v>108</v>
      </c>
      <c r="G30" s="38"/>
    </row>
    <row r="31" spans="1:7">
      <c r="A31" s="1" t="s">
        <v>529</v>
      </c>
      <c r="B31" s="46" t="s">
        <v>540</v>
      </c>
      <c r="C31" s="34" t="s">
        <v>217</v>
      </c>
      <c r="D31" s="34" t="s">
        <v>542</v>
      </c>
      <c r="E31" s="34">
        <v>2</v>
      </c>
      <c r="F31" s="34">
        <f t="shared" si="0"/>
        <v>72</v>
      </c>
      <c r="G31" s="38"/>
    </row>
    <row r="32" spans="1:7">
      <c r="A32" s="1" t="s">
        <v>529</v>
      </c>
      <c r="B32" s="46" t="s">
        <v>540</v>
      </c>
      <c r="C32" s="34" t="s">
        <v>217</v>
      </c>
      <c r="D32" s="34" t="s">
        <v>39</v>
      </c>
      <c r="E32" s="34">
        <v>4</v>
      </c>
      <c r="F32" s="34">
        <f t="shared" si="0"/>
        <v>144</v>
      </c>
      <c r="G32" s="38"/>
    </row>
    <row r="33" spans="1:7">
      <c r="A33" s="1" t="s">
        <v>529</v>
      </c>
      <c r="B33" s="46" t="s">
        <v>540</v>
      </c>
      <c r="C33" s="34" t="s">
        <v>220</v>
      </c>
      <c r="D33" s="34" t="s">
        <v>543</v>
      </c>
      <c r="E33" s="34">
        <v>5</v>
      </c>
      <c r="F33" s="34">
        <f t="shared" si="0"/>
        <v>180</v>
      </c>
      <c r="G33" s="38"/>
    </row>
    <row r="34" spans="1:7">
      <c r="A34" s="1" t="s">
        <v>529</v>
      </c>
      <c r="B34" s="46" t="s">
        <v>540</v>
      </c>
      <c r="C34" s="34" t="s">
        <v>100</v>
      </c>
      <c r="D34" s="34" t="s">
        <v>544</v>
      </c>
      <c r="E34" s="34">
        <v>9</v>
      </c>
      <c r="F34" s="34">
        <f t="shared" si="0"/>
        <v>324</v>
      </c>
      <c r="G34" s="38"/>
    </row>
    <row r="35" spans="1:7">
      <c r="A35" s="1" t="s">
        <v>529</v>
      </c>
      <c r="B35" s="46" t="s">
        <v>540</v>
      </c>
      <c r="C35" s="34" t="s">
        <v>100</v>
      </c>
      <c r="D35" s="34" t="s">
        <v>545</v>
      </c>
      <c r="E35" s="34">
        <v>4</v>
      </c>
      <c r="F35" s="34">
        <f t="shared" si="0"/>
        <v>144</v>
      </c>
      <c r="G35" s="38"/>
    </row>
    <row r="36" spans="1:7">
      <c r="A36" s="1" t="s">
        <v>529</v>
      </c>
      <c r="B36" s="46" t="s">
        <v>540</v>
      </c>
      <c r="C36" s="34" t="s">
        <v>101</v>
      </c>
      <c r="D36" s="34" t="s">
        <v>546</v>
      </c>
      <c r="E36" s="34">
        <v>7</v>
      </c>
      <c r="F36" s="34">
        <f t="shared" si="0"/>
        <v>252</v>
      </c>
      <c r="G36" s="38"/>
    </row>
    <row r="37" spans="1:7">
      <c r="A37" s="1" t="s">
        <v>529</v>
      </c>
      <c r="B37" s="46" t="s">
        <v>540</v>
      </c>
      <c r="C37" s="46" t="s">
        <v>220</v>
      </c>
      <c r="D37" s="34">
        <v>7</v>
      </c>
      <c r="E37" s="34">
        <v>6</v>
      </c>
      <c r="F37" s="34">
        <f t="shared" si="0"/>
        <v>216</v>
      </c>
      <c r="G37" s="38"/>
    </row>
    <row r="38" spans="1:7">
      <c r="A38" s="1" t="s">
        <v>529</v>
      </c>
      <c r="B38" s="46" t="s">
        <v>540</v>
      </c>
      <c r="C38" s="46" t="s">
        <v>220</v>
      </c>
      <c r="D38" s="34">
        <v>9</v>
      </c>
      <c r="E38" s="34">
        <v>5</v>
      </c>
      <c r="F38" s="34">
        <f t="shared" si="0"/>
        <v>180</v>
      </c>
      <c r="G38" s="38"/>
    </row>
    <row r="39" spans="1:7">
      <c r="A39" s="1" t="s">
        <v>529</v>
      </c>
      <c r="B39" s="46" t="s">
        <v>540</v>
      </c>
      <c r="C39" s="46" t="s">
        <v>220</v>
      </c>
      <c r="D39" s="34" t="s">
        <v>318</v>
      </c>
      <c r="E39" s="34">
        <v>3</v>
      </c>
      <c r="F39" s="34">
        <f t="shared" si="0"/>
        <v>108</v>
      </c>
      <c r="G39" s="145"/>
    </row>
    <row r="40" spans="1:7">
      <c r="A40" s="1" t="s">
        <v>529</v>
      </c>
      <c r="B40" s="46" t="s">
        <v>540</v>
      </c>
      <c r="C40" s="46" t="s">
        <v>220</v>
      </c>
      <c r="D40" s="34" t="s">
        <v>547</v>
      </c>
      <c r="E40" s="34">
        <v>3</v>
      </c>
      <c r="F40" s="34">
        <f t="shared" si="0"/>
        <v>108</v>
      </c>
      <c r="G40" s="145"/>
    </row>
    <row r="41" spans="1:7">
      <c r="A41" s="1" t="s">
        <v>529</v>
      </c>
      <c r="B41" s="46" t="s">
        <v>540</v>
      </c>
      <c r="C41" s="46" t="s">
        <v>220</v>
      </c>
      <c r="D41" s="34" t="s">
        <v>325</v>
      </c>
      <c r="E41" s="34">
        <v>7</v>
      </c>
      <c r="F41" s="34">
        <f t="shared" si="0"/>
        <v>252</v>
      </c>
      <c r="G41" s="45">
        <f>SUM(E25:E41)</f>
        <v>74</v>
      </c>
    </row>
    <row r="42" spans="1:7">
      <c r="A42" s="1" t="s">
        <v>529</v>
      </c>
      <c r="B42" s="44" t="s">
        <v>548</v>
      </c>
      <c r="C42" s="35" t="s">
        <v>101</v>
      </c>
      <c r="D42" s="35" t="s">
        <v>549</v>
      </c>
      <c r="E42" s="35">
        <v>8</v>
      </c>
      <c r="F42" s="35">
        <f>E42*36</f>
        <v>288</v>
      </c>
      <c r="G42" s="38"/>
    </row>
    <row r="43" spans="1:7">
      <c r="A43" s="1" t="s">
        <v>529</v>
      </c>
      <c r="B43" s="44" t="s">
        <v>548</v>
      </c>
      <c r="C43" s="44" t="s">
        <v>217</v>
      </c>
      <c r="D43" s="35" t="s">
        <v>550</v>
      </c>
      <c r="E43" s="35">
        <v>6</v>
      </c>
      <c r="F43" s="35">
        <f t="shared" ref="F43:F84" si="1">E43*36</f>
        <v>216</v>
      </c>
      <c r="G43" s="38"/>
    </row>
    <row r="44" spans="1:7">
      <c r="A44" s="1" t="s">
        <v>529</v>
      </c>
      <c r="B44" s="44" t="s">
        <v>548</v>
      </c>
      <c r="C44" s="35" t="s">
        <v>216</v>
      </c>
      <c r="D44" s="35" t="s">
        <v>551</v>
      </c>
      <c r="E44" s="35">
        <v>4</v>
      </c>
      <c r="F44" s="35">
        <f t="shared" si="1"/>
        <v>144</v>
      </c>
      <c r="G44" s="38"/>
    </row>
    <row r="45" spans="1:7">
      <c r="A45" s="1" t="s">
        <v>529</v>
      </c>
      <c r="B45" s="44" t="s">
        <v>548</v>
      </c>
      <c r="C45" s="35" t="s">
        <v>216</v>
      </c>
      <c r="D45" s="35">
        <v>22</v>
      </c>
      <c r="E45" s="35">
        <v>4</v>
      </c>
      <c r="F45" s="35">
        <f t="shared" si="1"/>
        <v>144</v>
      </c>
      <c r="G45" s="38"/>
    </row>
    <row r="46" spans="1:7">
      <c r="A46" s="1" t="s">
        <v>529</v>
      </c>
      <c r="B46" s="44" t="s">
        <v>548</v>
      </c>
      <c r="C46" s="35" t="s">
        <v>218</v>
      </c>
      <c r="D46" s="35" t="s">
        <v>552</v>
      </c>
      <c r="E46" s="35">
        <v>5</v>
      </c>
      <c r="F46" s="35">
        <f t="shared" si="1"/>
        <v>180</v>
      </c>
      <c r="G46" s="38"/>
    </row>
    <row r="47" spans="1:7">
      <c r="A47" s="1" t="s">
        <v>529</v>
      </c>
      <c r="B47" s="44" t="s">
        <v>548</v>
      </c>
      <c r="C47" s="35" t="s">
        <v>218</v>
      </c>
      <c r="D47" s="35" t="s">
        <v>553</v>
      </c>
      <c r="E47" s="35">
        <v>6</v>
      </c>
      <c r="F47" s="35">
        <f t="shared" si="1"/>
        <v>216</v>
      </c>
      <c r="G47" s="38"/>
    </row>
    <row r="48" spans="1:7">
      <c r="A48" s="1" t="s">
        <v>529</v>
      </c>
      <c r="B48" s="44" t="s">
        <v>548</v>
      </c>
      <c r="C48" s="35" t="s">
        <v>218</v>
      </c>
      <c r="D48" s="35" t="s">
        <v>554</v>
      </c>
      <c r="E48" s="35">
        <v>8</v>
      </c>
      <c r="F48" s="35">
        <f t="shared" si="1"/>
        <v>288</v>
      </c>
      <c r="G48" s="38"/>
    </row>
    <row r="49" spans="1:7">
      <c r="A49" s="1" t="s">
        <v>529</v>
      </c>
      <c r="B49" s="44" t="s">
        <v>548</v>
      </c>
      <c r="C49" s="35" t="s">
        <v>218</v>
      </c>
      <c r="D49" s="35" t="s">
        <v>555</v>
      </c>
      <c r="E49" s="35">
        <v>6</v>
      </c>
      <c r="F49" s="35">
        <f t="shared" si="1"/>
        <v>216</v>
      </c>
      <c r="G49" s="38"/>
    </row>
    <row r="50" spans="1:7">
      <c r="A50" s="1" t="s">
        <v>529</v>
      </c>
      <c r="B50" s="44" t="s">
        <v>548</v>
      </c>
      <c r="C50" s="35" t="s">
        <v>218</v>
      </c>
      <c r="D50" s="35" t="s">
        <v>556</v>
      </c>
      <c r="E50" s="35">
        <v>5</v>
      </c>
      <c r="F50" s="35">
        <f t="shared" si="1"/>
        <v>180</v>
      </c>
      <c r="G50" s="38"/>
    </row>
    <row r="51" spans="1:7">
      <c r="A51" s="1" t="s">
        <v>529</v>
      </c>
      <c r="B51" s="44" t="s">
        <v>548</v>
      </c>
      <c r="C51" s="44" t="s">
        <v>533</v>
      </c>
      <c r="D51" s="35">
        <v>5</v>
      </c>
      <c r="E51" s="35">
        <v>4</v>
      </c>
      <c r="F51" s="35">
        <f t="shared" si="1"/>
        <v>144</v>
      </c>
      <c r="G51" s="38"/>
    </row>
    <row r="52" spans="1:7">
      <c r="A52" s="1" t="s">
        <v>529</v>
      </c>
      <c r="B52" s="44" t="s">
        <v>548</v>
      </c>
      <c r="C52" s="44" t="s">
        <v>533</v>
      </c>
      <c r="D52" s="35">
        <v>7</v>
      </c>
      <c r="E52" s="35">
        <v>6</v>
      </c>
      <c r="F52" s="35">
        <f t="shared" si="1"/>
        <v>216</v>
      </c>
      <c r="G52" s="38"/>
    </row>
    <row r="53" spans="1:7">
      <c r="A53" s="1" t="s">
        <v>529</v>
      </c>
      <c r="B53" s="44" t="s">
        <v>548</v>
      </c>
      <c r="C53" s="44" t="s">
        <v>533</v>
      </c>
      <c r="D53" s="35" t="s">
        <v>557</v>
      </c>
      <c r="E53" s="35">
        <v>4</v>
      </c>
      <c r="F53" s="35">
        <f t="shared" si="1"/>
        <v>144</v>
      </c>
      <c r="G53" s="38"/>
    </row>
    <row r="54" spans="1:7">
      <c r="A54" s="1" t="s">
        <v>529</v>
      </c>
      <c r="B54" s="44" t="s">
        <v>548</v>
      </c>
      <c r="C54" s="44" t="s">
        <v>533</v>
      </c>
      <c r="D54" s="35" t="s">
        <v>558</v>
      </c>
      <c r="E54" s="35">
        <v>5</v>
      </c>
      <c r="F54" s="35">
        <f t="shared" si="1"/>
        <v>180</v>
      </c>
      <c r="G54" s="38"/>
    </row>
    <row r="55" spans="1:7">
      <c r="A55" s="1" t="s">
        <v>529</v>
      </c>
      <c r="B55" s="44" t="s">
        <v>548</v>
      </c>
      <c r="C55" s="44" t="s">
        <v>533</v>
      </c>
      <c r="D55" s="35" t="s">
        <v>325</v>
      </c>
      <c r="E55" s="35">
        <v>6</v>
      </c>
      <c r="F55" s="35">
        <f t="shared" si="1"/>
        <v>216</v>
      </c>
      <c r="G55" s="38"/>
    </row>
    <row r="56" spans="1:7">
      <c r="A56" s="1" t="s">
        <v>529</v>
      </c>
      <c r="B56" s="44" t="s">
        <v>548</v>
      </c>
      <c r="C56" s="44" t="s">
        <v>220</v>
      </c>
      <c r="D56" s="35">
        <v>8</v>
      </c>
      <c r="E56" s="35">
        <v>7</v>
      </c>
      <c r="F56" s="35">
        <f t="shared" si="1"/>
        <v>252</v>
      </c>
      <c r="G56" s="38"/>
    </row>
    <row r="57" spans="1:7">
      <c r="A57" s="1" t="s">
        <v>529</v>
      </c>
      <c r="B57" s="44" t="s">
        <v>548</v>
      </c>
      <c r="C57" s="44" t="s">
        <v>220</v>
      </c>
      <c r="D57" s="35" t="s">
        <v>559</v>
      </c>
      <c r="E57" s="35">
        <v>6</v>
      </c>
      <c r="F57" s="35">
        <f t="shared" si="1"/>
        <v>216</v>
      </c>
      <c r="G57" s="38"/>
    </row>
    <row r="58" spans="1:7">
      <c r="A58" s="1" t="s">
        <v>529</v>
      </c>
      <c r="B58" s="44" t="s">
        <v>548</v>
      </c>
      <c r="C58" s="44" t="s">
        <v>220</v>
      </c>
      <c r="D58" s="35" t="s">
        <v>560</v>
      </c>
      <c r="E58" s="35">
        <v>6</v>
      </c>
      <c r="F58" s="35">
        <f t="shared" si="1"/>
        <v>216</v>
      </c>
      <c r="G58" s="38"/>
    </row>
    <row r="59" spans="1:7">
      <c r="A59" s="1" t="s">
        <v>529</v>
      </c>
      <c r="B59" s="44" t="s">
        <v>548</v>
      </c>
      <c r="C59" s="44" t="s">
        <v>220</v>
      </c>
      <c r="D59" s="35" t="s">
        <v>561</v>
      </c>
      <c r="E59" s="35">
        <v>7</v>
      </c>
      <c r="F59" s="35">
        <f t="shared" si="1"/>
        <v>252</v>
      </c>
      <c r="G59" s="38"/>
    </row>
    <row r="60" spans="1:7">
      <c r="A60" s="1" t="s">
        <v>529</v>
      </c>
      <c r="B60" s="44" t="s">
        <v>548</v>
      </c>
      <c r="C60" s="44" t="s">
        <v>220</v>
      </c>
      <c r="D60" s="35" t="s">
        <v>562</v>
      </c>
      <c r="E60" s="35">
        <v>5</v>
      </c>
      <c r="F60" s="35">
        <f t="shared" si="1"/>
        <v>180</v>
      </c>
      <c r="G60" s="38"/>
    </row>
    <row r="61" spans="1:7">
      <c r="A61" s="1" t="s">
        <v>529</v>
      </c>
      <c r="B61" s="44" t="s">
        <v>548</v>
      </c>
      <c r="C61" s="44" t="s">
        <v>220</v>
      </c>
      <c r="D61" s="35" t="s">
        <v>563</v>
      </c>
      <c r="E61" s="35">
        <v>6</v>
      </c>
      <c r="F61" s="35">
        <f t="shared" si="1"/>
        <v>216</v>
      </c>
      <c r="G61" s="38"/>
    </row>
    <row r="62" spans="1:7">
      <c r="A62" s="1" t="s">
        <v>529</v>
      </c>
      <c r="B62" s="44" t="s">
        <v>548</v>
      </c>
      <c r="C62" s="44" t="s">
        <v>220</v>
      </c>
      <c r="D62" s="35">
        <v>24</v>
      </c>
      <c r="E62" s="35">
        <v>6</v>
      </c>
      <c r="F62" s="35">
        <f t="shared" si="1"/>
        <v>216</v>
      </c>
      <c r="G62" s="145"/>
    </row>
    <row r="63" spans="1:7">
      <c r="A63" s="1" t="s">
        <v>529</v>
      </c>
      <c r="B63" s="44" t="s">
        <v>548</v>
      </c>
      <c r="C63" s="44" t="s">
        <v>220</v>
      </c>
      <c r="D63" s="35" t="s">
        <v>221</v>
      </c>
      <c r="E63" s="35">
        <v>5</v>
      </c>
      <c r="F63" s="35">
        <f t="shared" si="1"/>
        <v>180</v>
      </c>
      <c r="G63" s="145"/>
    </row>
    <row r="64" spans="1:7">
      <c r="A64" s="1" t="s">
        <v>529</v>
      </c>
      <c r="B64" s="44" t="s">
        <v>548</v>
      </c>
      <c r="C64" s="44" t="s">
        <v>101</v>
      </c>
      <c r="D64" s="35">
        <v>78</v>
      </c>
      <c r="E64" s="35">
        <v>6</v>
      </c>
      <c r="F64" s="35">
        <f t="shared" si="1"/>
        <v>216</v>
      </c>
      <c r="G64" s="45">
        <f>SUM(E42:E64)</f>
        <v>131</v>
      </c>
    </row>
    <row r="65" spans="1:7">
      <c r="A65" s="1" t="s">
        <v>529</v>
      </c>
      <c r="B65" s="46" t="s">
        <v>564</v>
      </c>
      <c r="C65" s="49" t="s">
        <v>101</v>
      </c>
      <c r="D65" s="49">
        <v>57</v>
      </c>
      <c r="E65" s="47">
        <v>1</v>
      </c>
      <c r="F65" s="34">
        <f t="shared" si="1"/>
        <v>36</v>
      </c>
      <c r="G65" s="38"/>
    </row>
    <row r="66" spans="1:7">
      <c r="A66" s="1" t="s">
        <v>529</v>
      </c>
      <c r="B66" s="46" t="s">
        <v>564</v>
      </c>
      <c r="C66" s="49" t="s">
        <v>565</v>
      </c>
      <c r="D66" s="49" t="s">
        <v>536</v>
      </c>
      <c r="E66" s="47">
        <v>8</v>
      </c>
      <c r="F66" s="34">
        <f t="shared" si="1"/>
        <v>288</v>
      </c>
      <c r="G66" s="38"/>
    </row>
    <row r="67" spans="1:7">
      <c r="A67" s="1" t="s">
        <v>529</v>
      </c>
      <c r="B67" s="46" t="s">
        <v>564</v>
      </c>
      <c r="C67" s="49" t="s">
        <v>565</v>
      </c>
      <c r="D67" s="49" t="s">
        <v>557</v>
      </c>
      <c r="E67" s="47">
        <v>4</v>
      </c>
      <c r="F67" s="34">
        <f t="shared" si="1"/>
        <v>144</v>
      </c>
      <c r="G67" s="38"/>
    </row>
    <row r="68" spans="1:7">
      <c r="A68" s="1" t="s">
        <v>529</v>
      </c>
      <c r="B68" s="46" t="s">
        <v>564</v>
      </c>
      <c r="C68" s="49" t="s">
        <v>565</v>
      </c>
      <c r="D68" s="49" t="s">
        <v>561</v>
      </c>
      <c r="E68" s="47">
        <v>8</v>
      </c>
      <c r="F68" s="34">
        <f t="shared" si="1"/>
        <v>288</v>
      </c>
      <c r="G68" s="38"/>
    </row>
    <row r="69" spans="1:7">
      <c r="A69" s="1" t="s">
        <v>529</v>
      </c>
      <c r="B69" s="46" t="s">
        <v>564</v>
      </c>
      <c r="C69" s="49" t="s">
        <v>566</v>
      </c>
      <c r="D69" s="49" t="s">
        <v>538</v>
      </c>
      <c r="E69" s="47">
        <v>7</v>
      </c>
      <c r="F69" s="34">
        <f t="shared" si="1"/>
        <v>252</v>
      </c>
      <c r="G69" s="38"/>
    </row>
    <row r="70" spans="1:7">
      <c r="A70" s="1" t="s">
        <v>529</v>
      </c>
      <c r="B70" s="46" t="s">
        <v>564</v>
      </c>
      <c r="C70" s="34" t="s">
        <v>100</v>
      </c>
      <c r="D70" s="34" t="s">
        <v>168</v>
      </c>
      <c r="E70" s="34">
        <v>7</v>
      </c>
      <c r="F70" s="34">
        <f t="shared" si="1"/>
        <v>252</v>
      </c>
      <c r="G70" s="38"/>
    </row>
    <row r="71" spans="1:7">
      <c r="A71" s="1" t="s">
        <v>529</v>
      </c>
      <c r="B71" s="79" t="s">
        <v>564</v>
      </c>
      <c r="C71" s="83" t="s">
        <v>568</v>
      </c>
      <c r="D71" s="79" t="s">
        <v>878</v>
      </c>
      <c r="E71" s="83">
        <v>4</v>
      </c>
      <c r="F71" s="83">
        <f t="shared" si="1"/>
        <v>144</v>
      </c>
      <c r="G71" s="38"/>
    </row>
    <row r="72" spans="1:7">
      <c r="A72" s="5" t="s">
        <v>529</v>
      </c>
      <c r="B72" s="79" t="s">
        <v>564</v>
      </c>
      <c r="C72" s="83" t="s">
        <v>568</v>
      </c>
      <c r="D72" s="79" t="s">
        <v>879</v>
      </c>
      <c r="E72" s="83">
        <v>4</v>
      </c>
      <c r="F72" s="83">
        <f t="shared" si="1"/>
        <v>144</v>
      </c>
      <c r="G72" s="38"/>
    </row>
    <row r="73" spans="1:7">
      <c r="A73" s="5" t="s">
        <v>529</v>
      </c>
      <c r="B73" s="79" t="s">
        <v>564</v>
      </c>
      <c r="C73" s="83" t="s">
        <v>568</v>
      </c>
      <c r="D73" s="79" t="s">
        <v>756</v>
      </c>
      <c r="E73" s="83">
        <v>8</v>
      </c>
      <c r="F73" s="83">
        <f t="shared" si="1"/>
        <v>288</v>
      </c>
      <c r="G73" s="38"/>
    </row>
    <row r="74" spans="1:7">
      <c r="A74" s="5" t="s">
        <v>529</v>
      </c>
      <c r="B74" s="46" t="s">
        <v>564</v>
      </c>
      <c r="C74" s="34" t="s">
        <v>568</v>
      </c>
      <c r="D74" s="34" t="s">
        <v>569</v>
      </c>
      <c r="E74" s="34">
        <v>4</v>
      </c>
      <c r="F74" s="34">
        <f t="shared" si="1"/>
        <v>144</v>
      </c>
      <c r="G74" s="38"/>
    </row>
    <row r="75" spans="1:7">
      <c r="A75" s="1" t="s">
        <v>529</v>
      </c>
      <c r="B75" s="46" t="s">
        <v>564</v>
      </c>
      <c r="C75" s="34" t="s">
        <v>568</v>
      </c>
      <c r="D75" s="34" t="s">
        <v>570</v>
      </c>
      <c r="E75" s="34">
        <v>9</v>
      </c>
      <c r="F75" s="34">
        <f t="shared" si="1"/>
        <v>324</v>
      </c>
      <c r="G75" s="38"/>
    </row>
    <row r="76" spans="1:7">
      <c r="A76" s="1" t="s">
        <v>529</v>
      </c>
      <c r="B76" s="46" t="s">
        <v>564</v>
      </c>
      <c r="C76" s="49" t="s">
        <v>566</v>
      </c>
      <c r="D76" s="34">
        <v>26</v>
      </c>
      <c r="E76" s="34">
        <v>2</v>
      </c>
      <c r="F76" s="34">
        <f t="shared" si="1"/>
        <v>72</v>
      </c>
      <c r="G76" s="38"/>
    </row>
    <row r="77" spans="1:7">
      <c r="A77" s="1" t="s">
        <v>529</v>
      </c>
      <c r="B77" s="46" t="s">
        <v>564</v>
      </c>
      <c r="C77" s="49" t="s">
        <v>571</v>
      </c>
      <c r="D77" s="49">
        <v>14</v>
      </c>
      <c r="E77" s="47">
        <v>1</v>
      </c>
      <c r="F77" s="34">
        <f t="shared" si="1"/>
        <v>36</v>
      </c>
      <c r="G77" s="38"/>
    </row>
    <row r="78" spans="1:7">
      <c r="A78" s="1" t="s">
        <v>529</v>
      </c>
      <c r="B78" s="46" t="s">
        <v>564</v>
      </c>
      <c r="C78" s="49" t="s">
        <v>571</v>
      </c>
      <c r="D78" s="49">
        <v>28</v>
      </c>
      <c r="E78" s="47">
        <v>1</v>
      </c>
      <c r="F78" s="34">
        <f t="shared" si="1"/>
        <v>36</v>
      </c>
      <c r="G78" s="145"/>
    </row>
    <row r="79" spans="1:7">
      <c r="A79" s="1" t="s">
        <v>529</v>
      </c>
      <c r="B79" s="46" t="s">
        <v>564</v>
      </c>
      <c r="C79" s="49" t="s">
        <v>531</v>
      </c>
      <c r="D79" s="49" t="s">
        <v>137</v>
      </c>
      <c r="E79" s="47">
        <v>7</v>
      </c>
      <c r="F79" s="34">
        <f t="shared" si="1"/>
        <v>252</v>
      </c>
      <c r="G79" s="145"/>
    </row>
    <row r="80" spans="1:7">
      <c r="A80" s="1" t="s">
        <v>529</v>
      </c>
      <c r="B80" s="44" t="s">
        <v>572</v>
      </c>
      <c r="C80" s="50" t="s">
        <v>100</v>
      </c>
      <c r="D80" s="50" t="s">
        <v>127</v>
      </c>
      <c r="E80" s="48">
        <v>9</v>
      </c>
      <c r="F80" s="35">
        <f t="shared" si="1"/>
        <v>324</v>
      </c>
      <c r="G80" s="45">
        <f>SUM(E65:E79)</f>
        <v>75</v>
      </c>
    </row>
    <row r="81" spans="1:7" ht="30" customHeight="1">
      <c r="A81" s="1" t="s">
        <v>529</v>
      </c>
      <c r="B81" s="44" t="s">
        <v>572</v>
      </c>
      <c r="C81" s="50" t="s">
        <v>100</v>
      </c>
      <c r="D81" s="50" t="s">
        <v>573</v>
      </c>
      <c r="E81" s="48">
        <v>2</v>
      </c>
      <c r="F81" s="35">
        <f t="shared" si="1"/>
        <v>72</v>
      </c>
      <c r="G81" s="38"/>
    </row>
    <row r="82" spans="1:7" ht="30" customHeight="1">
      <c r="A82" s="1" t="s">
        <v>529</v>
      </c>
      <c r="B82" s="44" t="s">
        <v>572</v>
      </c>
      <c r="C82" s="50" t="s">
        <v>566</v>
      </c>
      <c r="D82" s="50" t="s">
        <v>557</v>
      </c>
      <c r="E82" s="48">
        <v>2</v>
      </c>
      <c r="F82" s="35">
        <f t="shared" si="1"/>
        <v>72</v>
      </c>
      <c r="G82" s="38"/>
    </row>
    <row r="83" spans="1:7" ht="30" customHeight="1">
      <c r="A83" s="1" t="s">
        <v>529</v>
      </c>
      <c r="B83" s="44" t="s">
        <v>572</v>
      </c>
      <c r="C83" s="50" t="s">
        <v>574</v>
      </c>
      <c r="D83" s="50" t="s">
        <v>575</v>
      </c>
      <c r="E83" s="48">
        <v>2</v>
      </c>
      <c r="F83" s="35">
        <f t="shared" si="1"/>
        <v>72</v>
      </c>
      <c r="G83" s="145"/>
    </row>
    <row r="84" spans="1:7" ht="30" customHeight="1">
      <c r="A84" s="1" t="s">
        <v>529</v>
      </c>
      <c r="B84" s="44" t="s">
        <v>572</v>
      </c>
      <c r="C84" s="50" t="s">
        <v>566</v>
      </c>
      <c r="D84" s="35">
        <v>29</v>
      </c>
      <c r="E84" s="35">
        <v>10</v>
      </c>
      <c r="F84" s="35">
        <f t="shared" si="1"/>
        <v>360</v>
      </c>
      <c r="G84" s="145"/>
    </row>
    <row r="85" spans="1:7">
      <c r="A85" s="60" t="s">
        <v>529</v>
      </c>
      <c r="B85" s="46" t="s">
        <v>576</v>
      </c>
      <c r="C85" s="49" t="s">
        <v>128</v>
      </c>
      <c r="D85" s="49" t="s">
        <v>126</v>
      </c>
      <c r="E85" s="47">
        <v>7</v>
      </c>
      <c r="F85" s="34">
        <f>E85*36</f>
        <v>252</v>
      </c>
      <c r="G85" s="45">
        <f>SUM(E80:E84)</f>
        <v>25</v>
      </c>
    </row>
    <row r="86" spans="1:7">
      <c r="A86" s="60" t="s">
        <v>529</v>
      </c>
      <c r="B86" s="46" t="s">
        <v>576</v>
      </c>
      <c r="C86" s="49" t="s">
        <v>128</v>
      </c>
      <c r="D86" s="49" t="s">
        <v>577</v>
      </c>
      <c r="E86" s="47">
        <v>3</v>
      </c>
      <c r="F86" s="34">
        <f t="shared" ref="F86:F112" si="2">E86*36</f>
        <v>108</v>
      </c>
      <c r="G86" s="38"/>
    </row>
    <row r="87" spans="1:7">
      <c r="A87" s="60" t="s">
        <v>529</v>
      </c>
      <c r="B87" s="46" t="s">
        <v>576</v>
      </c>
      <c r="C87" s="49" t="s">
        <v>128</v>
      </c>
      <c r="D87" s="49" t="s">
        <v>129</v>
      </c>
      <c r="E87" s="47">
        <v>19</v>
      </c>
      <c r="F87" s="34">
        <f t="shared" si="2"/>
        <v>684</v>
      </c>
      <c r="G87" s="38"/>
    </row>
    <row r="88" spans="1:7">
      <c r="A88" s="60" t="s">
        <v>529</v>
      </c>
      <c r="B88" s="46" t="s">
        <v>576</v>
      </c>
      <c r="C88" s="49" t="s">
        <v>128</v>
      </c>
      <c r="D88" s="49" t="s">
        <v>130</v>
      </c>
      <c r="E88" s="47">
        <v>20</v>
      </c>
      <c r="F88" s="34">
        <f t="shared" si="2"/>
        <v>720</v>
      </c>
      <c r="G88" s="38"/>
    </row>
    <row r="89" spans="1:7">
      <c r="A89" s="60" t="s">
        <v>529</v>
      </c>
      <c r="B89" s="46" t="s">
        <v>576</v>
      </c>
      <c r="C89" s="49" t="s">
        <v>128</v>
      </c>
      <c r="D89" s="49" t="s">
        <v>252</v>
      </c>
      <c r="E89" s="47">
        <v>5</v>
      </c>
      <c r="F89" s="34">
        <f t="shared" si="2"/>
        <v>180</v>
      </c>
      <c r="G89" s="38"/>
    </row>
    <row r="90" spans="1:7">
      <c r="A90" s="60" t="s">
        <v>529</v>
      </c>
      <c r="B90" s="46" t="s">
        <v>576</v>
      </c>
      <c r="C90" s="49" t="s">
        <v>128</v>
      </c>
      <c r="D90" s="49" t="s">
        <v>38</v>
      </c>
      <c r="E90" s="47">
        <v>7</v>
      </c>
      <c r="F90" s="34">
        <f t="shared" si="2"/>
        <v>252</v>
      </c>
      <c r="G90" s="38"/>
    </row>
    <row r="91" spans="1:7">
      <c r="A91" s="60" t="s">
        <v>529</v>
      </c>
      <c r="B91" s="46" t="s">
        <v>576</v>
      </c>
      <c r="C91" s="49" t="s">
        <v>128</v>
      </c>
      <c r="D91" s="49" t="s">
        <v>579</v>
      </c>
      <c r="E91" s="47">
        <v>7</v>
      </c>
      <c r="F91" s="34">
        <f t="shared" si="2"/>
        <v>252</v>
      </c>
      <c r="G91" s="38"/>
    </row>
    <row r="92" spans="1:7">
      <c r="A92" s="60" t="s">
        <v>529</v>
      </c>
      <c r="B92" s="46" t="s">
        <v>576</v>
      </c>
      <c r="C92" s="49" t="s">
        <v>128</v>
      </c>
      <c r="D92" s="49" t="s">
        <v>22</v>
      </c>
      <c r="E92" s="47">
        <v>7</v>
      </c>
      <c r="F92" s="34">
        <f t="shared" si="2"/>
        <v>252</v>
      </c>
      <c r="G92" s="38"/>
    </row>
    <row r="93" spans="1:7">
      <c r="A93" s="60" t="s">
        <v>529</v>
      </c>
      <c r="B93" s="46" t="s">
        <v>576</v>
      </c>
      <c r="C93" s="49" t="s">
        <v>128</v>
      </c>
      <c r="D93" s="49">
        <v>12</v>
      </c>
      <c r="E93" s="47">
        <v>2</v>
      </c>
      <c r="F93" s="34">
        <f t="shared" si="2"/>
        <v>72</v>
      </c>
      <c r="G93" s="38"/>
    </row>
    <row r="94" spans="1:7">
      <c r="A94" s="60" t="s">
        <v>529</v>
      </c>
      <c r="B94" s="46" t="s">
        <v>576</v>
      </c>
      <c r="C94" s="34" t="s">
        <v>568</v>
      </c>
      <c r="D94" s="46" t="s">
        <v>145</v>
      </c>
      <c r="E94" s="34">
        <v>8</v>
      </c>
      <c r="F94" s="34">
        <f>E94*36</f>
        <v>288</v>
      </c>
      <c r="G94" s="38"/>
    </row>
    <row r="95" spans="1:7">
      <c r="A95" s="60" t="s">
        <v>529</v>
      </c>
      <c r="B95" s="46" t="s">
        <v>576</v>
      </c>
      <c r="C95" s="34" t="s">
        <v>568</v>
      </c>
      <c r="D95" s="46" t="s">
        <v>1</v>
      </c>
      <c r="E95" s="34">
        <v>8</v>
      </c>
      <c r="F95" s="34">
        <f>E95*36</f>
        <v>288</v>
      </c>
      <c r="G95" s="38"/>
    </row>
    <row r="96" spans="1:7">
      <c r="A96" s="60" t="s">
        <v>529</v>
      </c>
      <c r="B96" s="46" t="s">
        <v>576</v>
      </c>
      <c r="C96" s="49" t="s">
        <v>128</v>
      </c>
      <c r="D96" s="49" t="s">
        <v>580</v>
      </c>
      <c r="E96" s="47">
        <v>5</v>
      </c>
      <c r="F96" s="34">
        <f t="shared" si="2"/>
        <v>180</v>
      </c>
      <c r="G96" s="38"/>
    </row>
    <row r="97" spans="1:14">
      <c r="A97" s="60" t="s">
        <v>529</v>
      </c>
      <c r="B97" s="46" t="s">
        <v>576</v>
      </c>
      <c r="C97" s="49" t="s">
        <v>128</v>
      </c>
      <c r="D97" s="49" t="s">
        <v>581</v>
      </c>
      <c r="E97" s="47">
        <v>4</v>
      </c>
      <c r="F97" s="34">
        <f t="shared" si="2"/>
        <v>144</v>
      </c>
      <c r="G97" s="145"/>
    </row>
    <row r="98" spans="1:14">
      <c r="A98" s="60" t="s">
        <v>529</v>
      </c>
      <c r="B98" s="46" t="s">
        <v>576</v>
      </c>
      <c r="C98" s="49" t="s">
        <v>128</v>
      </c>
      <c r="D98" s="49" t="s">
        <v>582</v>
      </c>
      <c r="E98" s="47">
        <v>4</v>
      </c>
      <c r="F98" s="34">
        <f t="shared" si="2"/>
        <v>144</v>
      </c>
      <c r="G98" s="145"/>
    </row>
    <row r="99" spans="1:14">
      <c r="A99" s="60" t="s">
        <v>529</v>
      </c>
      <c r="B99" s="46" t="s">
        <v>576</v>
      </c>
      <c r="C99" s="49" t="s">
        <v>583</v>
      </c>
      <c r="D99" s="49" t="s">
        <v>584</v>
      </c>
      <c r="E99" s="47">
        <v>2</v>
      </c>
      <c r="F99" s="34">
        <f t="shared" si="2"/>
        <v>72</v>
      </c>
      <c r="G99" s="84"/>
    </row>
    <row r="100" spans="1:14">
      <c r="A100" s="60" t="s">
        <v>529</v>
      </c>
      <c r="B100" s="46" t="s">
        <v>576</v>
      </c>
      <c r="C100" s="49" t="s">
        <v>583</v>
      </c>
      <c r="D100" s="49" t="s">
        <v>585</v>
      </c>
      <c r="E100" s="47">
        <v>2</v>
      </c>
      <c r="F100" s="34">
        <f t="shared" si="2"/>
        <v>72</v>
      </c>
      <c r="G100" s="38"/>
    </row>
    <row r="101" spans="1:14">
      <c r="A101" s="60" t="s">
        <v>529</v>
      </c>
      <c r="B101" s="46" t="s">
        <v>576</v>
      </c>
      <c r="C101" s="49" t="s">
        <v>583</v>
      </c>
      <c r="D101" s="49" t="s">
        <v>320</v>
      </c>
      <c r="E101" s="47">
        <v>4</v>
      </c>
      <c r="F101" s="34">
        <f t="shared" si="2"/>
        <v>144</v>
      </c>
      <c r="G101" s="38"/>
    </row>
    <row r="102" spans="1:14">
      <c r="A102" s="60" t="s">
        <v>529</v>
      </c>
      <c r="B102" s="46" t="s">
        <v>576</v>
      </c>
      <c r="C102" s="49" t="s">
        <v>131</v>
      </c>
      <c r="D102" s="49">
        <v>2</v>
      </c>
      <c r="E102" s="47">
        <v>12</v>
      </c>
      <c r="F102" s="34">
        <f t="shared" si="2"/>
        <v>432</v>
      </c>
      <c r="G102" s="38"/>
    </row>
    <row r="103" spans="1:14">
      <c r="A103" s="60" t="s">
        <v>529</v>
      </c>
      <c r="B103" s="46" t="s">
        <v>576</v>
      </c>
      <c r="C103" s="49" t="s">
        <v>583</v>
      </c>
      <c r="D103" s="49" t="s">
        <v>14</v>
      </c>
      <c r="E103" s="47">
        <v>5</v>
      </c>
      <c r="F103" s="34">
        <f t="shared" si="2"/>
        <v>180</v>
      </c>
      <c r="G103" s="45">
        <v>131</v>
      </c>
    </row>
    <row r="104" spans="1:14">
      <c r="A104" s="1" t="s">
        <v>529</v>
      </c>
      <c r="B104" s="44" t="s">
        <v>586</v>
      </c>
      <c r="C104" s="35" t="s">
        <v>100</v>
      </c>
      <c r="D104" s="35" t="s">
        <v>587</v>
      </c>
      <c r="E104" s="35">
        <v>10</v>
      </c>
      <c r="F104" s="35">
        <f t="shared" si="2"/>
        <v>360</v>
      </c>
      <c r="G104" s="38"/>
    </row>
    <row r="105" spans="1:14">
      <c r="A105" s="1" t="s">
        <v>529</v>
      </c>
      <c r="B105" s="44" t="s">
        <v>586</v>
      </c>
      <c r="C105" s="35" t="s">
        <v>100</v>
      </c>
      <c r="D105" s="35" t="s">
        <v>588</v>
      </c>
      <c r="E105" s="35">
        <v>6</v>
      </c>
      <c r="F105" s="35">
        <f t="shared" si="2"/>
        <v>216</v>
      </c>
      <c r="G105" s="38"/>
      <c r="H105" s="27"/>
      <c r="I105" s="27"/>
      <c r="J105" s="27"/>
      <c r="K105" s="27"/>
      <c r="L105" s="27"/>
      <c r="M105" s="27"/>
      <c r="N105" s="27"/>
    </row>
    <row r="106" spans="1:14">
      <c r="A106" s="1" t="s">
        <v>529</v>
      </c>
      <c r="B106" s="44" t="s">
        <v>586</v>
      </c>
      <c r="C106" s="35" t="s">
        <v>100</v>
      </c>
      <c r="D106" s="35" t="s">
        <v>589</v>
      </c>
      <c r="E106" s="35">
        <v>9</v>
      </c>
      <c r="F106" s="35">
        <f t="shared" si="2"/>
        <v>324</v>
      </c>
      <c r="G106" s="145"/>
    </row>
    <row r="107" spans="1:14">
      <c r="A107" s="1" t="s">
        <v>529</v>
      </c>
      <c r="B107" s="44" t="s">
        <v>586</v>
      </c>
      <c r="C107" s="35" t="s">
        <v>101</v>
      </c>
      <c r="D107" s="35" t="s">
        <v>590</v>
      </c>
      <c r="E107" s="35">
        <v>8</v>
      </c>
      <c r="F107" s="35">
        <f t="shared" si="2"/>
        <v>288</v>
      </c>
      <c r="G107" s="145"/>
    </row>
    <row r="108" spans="1:14">
      <c r="A108" s="1" t="s">
        <v>529</v>
      </c>
      <c r="B108" s="44" t="s">
        <v>586</v>
      </c>
      <c r="C108" s="35" t="s">
        <v>101</v>
      </c>
      <c r="D108" s="35" t="s">
        <v>591</v>
      </c>
      <c r="E108" s="35">
        <v>4</v>
      </c>
      <c r="F108" s="35">
        <f t="shared" si="2"/>
        <v>144</v>
      </c>
      <c r="G108" s="84"/>
    </row>
    <row r="109" spans="1:14">
      <c r="A109" s="1" t="s">
        <v>529</v>
      </c>
      <c r="B109" s="44" t="s">
        <v>586</v>
      </c>
      <c r="C109" s="35" t="s">
        <v>101</v>
      </c>
      <c r="D109" s="35" t="s">
        <v>592</v>
      </c>
      <c r="E109" s="35">
        <v>6</v>
      </c>
      <c r="F109" s="35">
        <f t="shared" si="2"/>
        <v>216</v>
      </c>
      <c r="G109" s="38"/>
    </row>
    <row r="110" spans="1:14">
      <c r="A110" s="1" t="s">
        <v>529</v>
      </c>
      <c r="B110" s="44" t="s">
        <v>586</v>
      </c>
      <c r="C110" s="35" t="s">
        <v>99</v>
      </c>
      <c r="D110" s="35">
        <v>48</v>
      </c>
      <c r="E110" s="35">
        <v>16</v>
      </c>
      <c r="F110" s="35">
        <f t="shared" si="2"/>
        <v>576</v>
      </c>
      <c r="G110" s="38"/>
    </row>
    <row r="111" spans="1:14" ht="30" customHeight="1">
      <c r="A111" s="1" t="s">
        <v>529</v>
      </c>
      <c r="B111" s="44" t="s">
        <v>586</v>
      </c>
      <c r="C111" s="35" t="s">
        <v>99</v>
      </c>
      <c r="D111" s="35" t="s">
        <v>593</v>
      </c>
      <c r="E111" s="35">
        <v>14</v>
      </c>
      <c r="F111" s="35">
        <f t="shared" si="2"/>
        <v>504</v>
      </c>
      <c r="G111" s="38"/>
    </row>
    <row r="112" spans="1:14" ht="30" customHeight="1">
      <c r="A112" s="1" t="s">
        <v>529</v>
      </c>
      <c r="B112" s="44" t="s">
        <v>586</v>
      </c>
      <c r="C112" s="44" t="s">
        <v>594</v>
      </c>
      <c r="D112" s="35" t="s">
        <v>595</v>
      </c>
      <c r="E112" s="35">
        <v>9</v>
      </c>
      <c r="F112" s="35">
        <f t="shared" si="2"/>
        <v>324</v>
      </c>
      <c r="G112" s="45">
        <v>82</v>
      </c>
    </row>
    <row r="113" spans="1:7" ht="30" customHeight="1">
      <c r="A113" s="1" t="s">
        <v>529</v>
      </c>
      <c r="B113" s="46" t="s">
        <v>596</v>
      </c>
      <c r="C113" s="49" t="s">
        <v>597</v>
      </c>
      <c r="D113" s="49" t="s">
        <v>126</v>
      </c>
      <c r="E113" s="47">
        <v>12</v>
      </c>
      <c r="F113" s="34">
        <f>E113*36</f>
        <v>432</v>
      </c>
      <c r="G113" s="38"/>
    </row>
    <row r="114" spans="1:7">
      <c r="A114" s="1" t="s">
        <v>529</v>
      </c>
      <c r="B114" s="46" t="s">
        <v>596</v>
      </c>
      <c r="C114" s="49" t="s">
        <v>597</v>
      </c>
      <c r="D114" s="49" t="s">
        <v>598</v>
      </c>
      <c r="E114" s="47">
        <v>10</v>
      </c>
      <c r="F114" s="34">
        <f t="shared" ref="F114:F126" si="3">E114*36</f>
        <v>360</v>
      </c>
      <c r="G114" s="38"/>
    </row>
    <row r="115" spans="1:7" ht="30" customHeight="1">
      <c r="A115" s="1" t="s">
        <v>529</v>
      </c>
      <c r="B115" s="46" t="s">
        <v>596</v>
      </c>
      <c r="C115" s="49" t="s">
        <v>597</v>
      </c>
      <c r="D115" s="49" t="s">
        <v>599</v>
      </c>
      <c r="E115" s="47">
        <v>14</v>
      </c>
      <c r="F115" s="34">
        <f t="shared" si="3"/>
        <v>504</v>
      </c>
      <c r="G115" s="38"/>
    </row>
    <row r="116" spans="1:7">
      <c r="A116" s="1" t="s">
        <v>529</v>
      </c>
      <c r="B116" s="46" t="s">
        <v>596</v>
      </c>
      <c r="C116" s="49" t="s">
        <v>99</v>
      </c>
      <c r="D116" s="49" t="s">
        <v>142</v>
      </c>
      <c r="E116" s="47">
        <v>7</v>
      </c>
      <c r="F116" s="34">
        <f t="shared" si="3"/>
        <v>252</v>
      </c>
      <c r="G116" s="38"/>
    </row>
    <row r="117" spans="1:7">
      <c r="A117" s="1" t="s">
        <v>529</v>
      </c>
      <c r="B117" s="46" t="s">
        <v>596</v>
      </c>
      <c r="C117" s="49" t="s">
        <v>99</v>
      </c>
      <c r="D117" s="49" t="s">
        <v>880</v>
      </c>
      <c r="E117" s="47">
        <v>10</v>
      </c>
      <c r="F117" s="34">
        <f t="shared" si="3"/>
        <v>360</v>
      </c>
      <c r="G117" s="38"/>
    </row>
    <row r="118" spans="1:7">
      <c r="A118" s="1" t="s">
        <v>529</v>
      </c>
      <c r="B118" s="46" t="s">
        <v>596</v>
      </c>
      <c r="C118" s="49" t="s">
        <v>99</v>
      </c>
      <c r="D118" s="49" t="s">
        <v>881</v>
      </c>
      <c r="E118" s="47">
        <v>4</v>
      </c>
      <c r="F118" s="34">
        <f t="shared" si="3"/>
        <v>144</v>
      </c>
      <c r="G118" s="38"/>
    </row>
    <row r="119" spans="1:7">
      <c r="A119" s="1" t="s">
        <v>529</v>
      </c>
      <c r="B119" s="46" t="s">
        <v>596</v>
      </c>
      <c r="C119" s="49" t="s">
        <v>99</v>
      </c>
      <c r="D119" s="49">
        <v>43</v>
      </c>
      <c r="E119" s="47">
        <v>13</v>
      </c>
      <c r="F119" s="34">
        <f t="shared" si="3"/>
        <v>468</v>
      </c>
      <c r="G119" s="38"/>
    </row>
    <row r="120" spans="1:7">
      <c r="A120" s="1" t="s">
        <v>529</v>
      </c>
      <c r="B120" s="79" t="s">
        <v>596</v>
      </c>
      <c r="C120" s="99" t="s">
        <v>128</v>
      </c>
      <c r="D120" s="99" t="s">
        <v>561</v>
      </c>
      <c r="E120" s="80">
        <v>5</v>
      </c>
      <c r="F120" s="83">
        <f t="shared" si="3"/>
        <v>180</v>
      </c>
      <c r="G120" s="38"/>
    </row>
    <row r="121" spans="1:7">
      <c r="A121" s="5" t="s">
        <v>529</v>
      </c>
      <c r="B121" s="79" t="s">
        <v>596</v>
      </c>
      <c r="C121" s="99" t="s">
        <v>128</v>
      </c>
      <c r="D121" s="99" t="s">
        <v>600</v>
      </c>
      <c r="E121" s="80">
        <v>6</v>
      </c>
      <c r="F121" s="83">
        <f t="shared" si="3"/>
        <v>216</v>
      </c>
      <c r="G121" s="145"/>
    </row>
    <row r="122" spans="1:7">
      <c r="A122" s="5" t="s">
        <v>529</v>
      </c>
      <c r="B122" s="79" t="s">
        <v>596</v>
      </c>
      <c r="C122" s="99" t="s">
        <v>128</v>
      </c>
      <c r="D122" s="99" t="s">
        <v>134</v>
      </c>
      <c r="E122" s="80">
        <v>4</v>
      </c>
      <c r="F122" s="83">
        <f t="shared" si="3"/>
        <v>144</v>
      </c>
      <c r="G122" s="145"/>
    </row>
    <row r="123" spans="1:7">
      <c r="A123" s="5" t="s">
        <v>529</v>
      </c>
      <c r="B123" s="79" t="s">
        <v>596</v>
      </c>
      <c r="C123" s="99" t="s">
        <v>128</v>
      </c>
      <c r="D123" s="99">
        <v>16</v>
      </c>
      <c r="E123" s="80">
        <v>4</v>
      </c>
      <c r="F123" s="83"/>
      <c r="G123" s="45">
        <f>SUM(E113:E126)</f>
        <v>104</v>
      </c>
    </row>
    <row r="124" spans="1:7">
      <c r="A124" s="5" t="s">
        <v>529</v>
      </c>
      <c r="B124" s="46" t="s">
        <v>596</v>
      </c>
      <c r="C124" s="49" t="s">
        <v>128</v>
      </c>
      <c r="D124" s="49" t="s">
        <v>326</v>
      </c>
      <c r="E124" s="47">
        <v>5</v>
      </c>
      <c r="F124" s="34">
        <f t="shared" si="3"/>
        <v>180</v>
      </c>
      <c r="G124" s="38"/>
    </row>
    <row r="125" spans="1:7" ht="30" customHeight="1">
      <c r="A125" s="1" t="s">
        <v>529</v>
      </c>
      <c r="B125" s="46" t="s">
        <v>596</v>
      </c>
      <c r="C125" s="49" t="s">
        <v>128</v>
      </c>
      <c r="D125" s="49" t="s">
        <v>136</v>
      </c>
      <c r="E125" s="47">
        <v>5</v>
      </c>
      <c r="F125" s="34">
        <f t="shared" si="3"/>
        <v>180</v>
      </c>
      <c r="G125" s="38"/>
    </row>
    <row r="126" spans="1:7" ht="30" customHeight="1">
      <c r="A126" s="1" t="s">
        <v>529</v>
      </c>
      <c r="B126" s="46" t="s">
        <v>596</v>
      </c>
      <c r="C126" s="49" t="s">
        <v>128</v>
      </c>
      <c r="D126" s="49" t="s">
        <v>135</v>
      </c>
      <c r="E126" s="47">
        <v>5</v>
      </c>
      <c r="F126" s="34">
        <f t="shared" si="3"/>
        <v>180</v>
      </c>
      <c r="G126" s="38"/>
    </row>
    <row r="127" spans="1:7" ht="30" customHeight="1">
      <c r="A127" s="1" t="s">
        <v>529</v>
      </c>
      <c r="B127" s="44" t="s">
        <v>601</v>
      </c>
      <c r="C127" s="50" t="s">
        <v>100</v>
      </c>
      <c r="D127" s="50" t="s">
        <v>133</v>
      </c>
      <c r="E127" s="48">
        <v>11</v>
      </c>
      <c r="F127" s="35">
        <f>E127*36</f>
        <v>396</v>
      </c>
      <c r="G127" s="38"/>
    </row>
    <row r="128" spans="1:7">
      <c r="A128" s="1" t="s">
        <v>529</v>
      </c>
      <c r="B128" s="44" t="s">
        <v>601</v>
      </c>
      <c r="C128" s="50" t="s">
        <v>100</v>
      </c>
      <c r="D128" s="50" t="s">
        <v>602</v>
      </c>
      <c r="E128" s="48">
        <v>2</v>
      </c>
      <c r="F128" s="35">
        <f t="shared" ref="F128:F156" si="4">E128*36</f>
        <v>72</v>
      </c>
      <c r="G128" s="145"/>
    </row>
    <row r="129" spans="1:7">
      <c r="A129" s="1" t="s">
        <v>529</v>
      </c>
      <c r="B129" s="44" t="s">
        <v>601</v>
      </c>
      <c r="C129" s="50" t="s">
        <v>100</v>
      </c>
      <c r="D129" s="50">
        <v>95</v>
      </c>
      <c r="E129" s="48">
        <v>12</v>
      </c>
      <c r="F129" s="35">
        <f t="shared" si="4"/>
        <v>432</v>
      </c>
      <c r="G129" s="145"/>
    </row>
    <row r="130" spans="1:7">
      <c r="A130" s="1" t="s">
        <v>529</v>
      </c>
      <c r="B130" s="44" t="s">
        <v>601</v>
      </c>
      <c r="C130" s="50" t="s">
        <v>100</v>
      </c>
      <c r="D130" s="50" t="s">
        <v>132</v>
      </c>
      <c r="E130" s="48">
        <v>12</v>
      </c>
      <c r="F130" s="35">
        <f>E130*36</f>
        <v>432</v>
      </c>
      <c r="G130" s="45">
        <f>SUM(E127:E133)</f>
        <v>49</v>
      </c>
    </row>
    <row r="131" spans="1:7" ht="30" customHeight="1">
      <c r="A131" s="1" t="s">
        <v>529</v>
      </c>
      <c r="B131" s="44" t="s">
        <v>601</v>
      </c>
      <c r="C131" s="50" t="s">
        <v>100</v>
      </c>
      <c r="D131" s="50" t="s">
        <v>882</v>
      </c>
      <c r="E131" s="48">
        <v>2</v>
      </c>
      <c r="F131" s="35">
        <f>E131*36</f>
        <v>72</v>
      </c>
      <c r="G131" s="38"/>
    </row>
    <row r="132" spans="1:7">
      <c r="A132" s="1" t="s">
        <v>529</v>
      </c>
      <c r="B132" s="44" t="s">
        <v>601</v>
      </c>
      <c r="C132" s="50" t="s">
        <v>100</v>
      </c>
      <c r="D132" s="50" t="s">
        <v>883</v>
      </c>
      <c r="E132" s="48">
        <v>6</v>
      </c>
      <c r="F132" s="35">
        <f>E132*36</f>
        <v>216</v>
      </c>
      <c r="G132" s="38"/>
    </row>
    <row r="133" spans="1:7">
      <c r="A133" s="1" t="s">
        <v>529</v>
      </c>
      <c r="B133" s="44" t="s">
        <v>601</v>
      </c>
      <c r="C133" s="50" t="s">
        <v>128</v>
      </c>
      <c r="D133" s="50">
        <v>29</v>
      </c>
      <c r="E133" s="48">
        <v>4</v>
      </c>
      <c r="F133" s="35">
        <f>E133*36</f>
        <v>144</v>
      </c>
      <c r="G133" s="38"/>
    </row>
    <row r="134" spans="1:7">
      <c r="A134" s="1" t="s">
        <v>529</v>
      </c>
      <c r="B134" s="46" t="s">
        <v>603</v>
      </c>
      <c r="C134" s="49" t="s">
        <v>100</v>
      </c>
      <c r="D134" s="49">
        <v>101</v>
      </c>
      <c r="E134" s="47">
        <v>7</v>
      </c>
      <c r="F134" s="34">
        <f t="shared" si="4"/>
        <v>252</v>
      </c>
      <c r="G134" s="38"/>
    </row>
    <row r="135" spans="1:7">
      <c r="A135" s="1" t="s">
        <v>529</v>
      </c>
      <c r="B135" s="46" t="s">
        <v>603</v>
      </c>
      <c r="C135" s="49" t="s">
        <v>100</v>
      </c>
      <c r="D135" s="49" t="s">
        <v>604</v>
      </c>
      <c r="E135" s="47">
        <v>16</v>
      </c>
      <c r="F135" s="34">
        <f t="shared" si="4"/>
        <v>576</v>
      </c>
      <c r="G135" s="38"/>
    </row>
    <row r="136" spans="1:7">
      <c r="A136" s="1" t="s">
        <v>529</v>
      </c>
      <c r="B136" s="46" t="s">
        <v>603</v>
      </c>
      <c r="C136" s="49" t="s">
        <v>574</v>
      </c>
      <c r="D136" s="49" t="s">
        <v>605</v>
      </c>
      <c r="E136" s="47">
        <v>3</v>
      </c>
      <c r="F136" s="34">
        <f t="shared" si="4"/>
        <v>108</v>
      </c>
      <c r="G136" s="38"/>
    </row>
    <row r="137" spans="1:7">
      <c r="A137" s="1" t="s">
        <v>529</v>
      </c>
      <c r="B137" s="46" t="s">
        <v>603</v>
      </c>
      <c r="C137" s="49" t="s">
        <v>128</v>
      </c>
      <c r="D137" s="49">
        <v>33</v>
      </c>
      <c r="E137" s="47">
        <v>7</v>
      </c>
      <c r="F137" s="34">
        <f t="shared" si="4"/>
        <v>252</v>
      </c>
      <c r="G137" s="38"/>
    </row>
    <row r="138" spans="1:7">
      <c r="A138" s="1" t="s">
        <v>529</v>
      </c>
      <c r="B138" s="46" t="s">
        <v>603</v>
      </c>
      <c r="C138" s="49" t="s">
        <v>128</v>
      </c>
      <c r="D138" s="49">
        <v>36</v>
      </c>
      <c r="E138" s="47">
        <v>8</v>
      </c>
      <c r="F138" s="34">
        <f t="shared" si="4"/>
        <v>288</v>
      </c>
      <c r="G138" s="38"/>
    </row>
    <row r="139" spans="1:7" ht="30" customHeight="1">
      <c r="A139" s="1" t="s">
        <v>529</v>
      </c>
      <c r="B139" s="46" t="s">
        <v>603</v>
      </c>
      <c r="C139" s="49" t="s">
        <v>583</v>
      </c>
      <c r="D139" s="49">
        <v>32</v>
      </c>
      <c r="E139" s="47">
        <v>8</v>
      </c>
      <c r="F139" s="34">
        <f t="shared" si="4"/>
        <v>288</v>
      </c>
      <c r="G139" s="38"/>
    </row>
    <row r="140" spans="1:7" ht="30" customHeight="1">
      <c r="A140" s="1" t="s">
        <v>529</v>
      </c>
      <c r="B140" s="46" t="s">
        <v>603</v>
      </c>
      <c r="C140" s="49" t="s">
        <v>583</v>
      </c>
      <c r="D140" s="49">
        <v>34</v>
      </c>
      <c r="E140" s="47">
        <v>6</v>
      </c>
      <c r="F140" s="34">
        <f t="shared" si="4"/>
        <v>216</v>
      </c>
      <c r="G140" s="38"/>
    </row>
    <row r="141" spans="1:7" ht="30" customHeight="1">
      <c r="A141" s="1" t="s">
        <v>529</v>
      </c>
      <c r="B141" s="46" t="s">
        <v>603</v>
      </c>
      <c r="C141" s="49" t="s">
        <v>583</v>
      </c>
      <c r="D141" s="49">
        <v>38</v>
      </c>
      <c r="E141" s="47">
        <v>3</v>
      </c>
      <c r="F141" s="34">
        <f t="shared" si="4"/>
        <v>108</v>
      </c>
      <c r="G141" s="38"/>
    </row>
    <row r="142" spans="1:7" ht="30" customHeight="1">
      <c r="A142" s="1" t="s">
        <v>529</v>
      </c>
      <c r="B142" s="46" t="s">
        <v>603</v>
      </c>
      <c r="C142" s="49" t="s">
        <v>583</v>
      </c>
      <c r="D142" s="49" t="s">
        <v>138</v>
      </c>
      <c r="E142" s="47">
        <v>4</v>
      </c>
      <c r="F142" s="34">
        <f t="shared" si="4"/>
        <v>144</v>
      </c>
      <c r="G142" s="38"/>
    </row>
    <row r="143" spans="1:7" ht="30" customHeight="1">
      <c r="A143" s="1" t="s">
        <v>529</v>
      </c>
      <c r="B143" s="46" t="s">
        <v>603</v>
      </c>
      <c r="C143" s="49" t="s">
        <v>583</v>
      </c>
      <c r="D143" s="49" t="s">
        <v>606</v>
      </c>
      <c r="E143" s="47">
        <v>10</v>
      </c>
      <c r="F143" s="34">
        <f t="shared" si="4"/>
        <v>360</v>
      </c>
      <c r="G143" s="38"/>
    </row>
    <row r="144" spans="1:7" ht="30" customHeight="1">
      <c r="A144" s="1" t="s">
        <v>529</v>
      </c>
      <c r="B144" s="46" t="s">
        <v>603</v>
      </c>
      <c r="C144" s="49" t="s">
        <v>583</v>
      </c>
      <c r="D144" s="49" t="s">
        <v>607</v>
      </c>
      <c r="E144" s="47">
        <v>6</v>
      </c>
      <c r="F144" s="34">
        <f t="shared" si="4"/>
        <v>216</v>
      </c>
      <c r="G144" s="38"/>
    </row>
    <row r="145" spans="1:7" ht="30" customHeight="1">
      <c r="A145" s="1" t="s">
        <v>529</v>
      </c>
      <c r="B145" s="46" t="s">
        <v>603</v>
      </c>
      <c r="C145" s="49" t="s">
        <v>583</v>
      </c>
      <c r="D145" s="49" t="s">
        <v>116</v>
      </c>
      <c r="E145" s="47">
        <v>5</v>
      </c>
      <c r="F145" s="34">
        <f t="shared" si="4"/>
        <v>180</v>
      </c>
      <c r="G145" s="38"/>
    </row>
    <row r="146" spans="1:7" ht="30" customHeight="1">
      <c r="A146" s="1" t="s">
        <v>529</v>
      </c>
      <c r="B146" s="46" t="s">
        <v>603</v>
      </c>
      <c r="C146" s="49" t="s">
        <v>139</v>
      </c>
      <c r="D146" s="49" t="s">
        <v>561</v>
      </c>
      <c r="E146" s="47">
        <v>13</v>
      </c>
      <c r="F146" s="34">
        <f t="shared" si="4"/>
        <v>468</v>
      </c>
      <c r="G146" s="145"/>
    </row>
    <row r="147" spans="1:7" ht="30" customHeight="1">
      <c r="A147" s="1" t="s">
        <v>529</v>
      </c>
      <c r="B147" s="46" t="s">
        <v>603</v>
      </c>
      <c r="C147" s="49" t="s">
        <v>139</v>
      </c>
      <c r="D147" s="49" t="s">
        <v>608</v>
      </c>
      <c r="E147" s="47">
        <v>2</v>
      </c>
      <c r="F147" s="34">
        <f t="shared" si="4"/>
        <v>72</v>
      </c>
      <c r="G147" s="145"/>
    </row>
    <row r="148" spans="1:7">
      <c r="A148" s="1" t="s">
        <v>529</v>
      </c>
      <c r="B148" s="46" t="s">
        <v>603</v>
      </c>
      <c r="C148" s="49" t="s">
        <v>139</v>
      </c>
      <c r="D148" s="49" t="s">
        <v>140</v>
      </c>
      <c r="E148" s="47">
        <v>5</v>
      </c>
      <c r="F148" s="34">
        <f t="shared" si="4"/>
        <v>180</v>
      </c>
      <c r="G148" s="45">
        <f>SUM(E134:E151)</f>
        <v>117</v>
      </c>
    </row>
    <row r="149" spans="1:7">
      <c r="A149" s="1" t="s">
        <v>529</v>
      </c>
      <c r="B149" s="46" t="s">
        <v>603</v>
      </c>
      <c r="C149" s="49" t="s">
        <v>139</v>
      </c>
      <c r="D149" s="49" t="s">
        <v>141</v>
      </c>
      <c r="E149" s="47">
        <v>11</v>
      </c>
      <c r="F149" s="34">
        <f t="shared" si="4"/>
        <v>396</v>
      </c>
      <c r="G149" s="38"/>
    </row>
    <row r="150" spans="1:7">
      <c r="A150" s="1" t="s">
        <v>529</v>
      </c>
      <c r="B150" s="46" t="s">
        <v>603</v>
      </c>
      <c r="C150" s="34" t="s">
        <v>100</v>
      </c>
      <c r="D150" s="34">
        <v>103</v>
      </c>
      <c r="E150" s="34">
        <v>2</v>
      </c>
      <c r="F150" s="34">
        <f t="shared" si="4"/>
        <v>72</v>
      </c>
      <c r="G150" s="38"/>
    </row>
    <row r="151" spans="1:7" ht="30" customHeight="1">
      <c r="A151" s="1" t="s">
        <v>529</v>
      </c>
      <c r="B151" s="46" t="s">
        <v>603</v>
      </c>
      <c r="C151" s="46" t="s">
        <v>583</v>
      </c>
      <c r="D151" s="34">
        <v>52</v>
      </c>
      <c r="E151" s="34">
        <v>1</v>
      </c>
      <c r="F151" s="34">
        <f>E151*36</f>
        <v>36</v>
      </c>
      <c r="G151" s="38"/>
    </row>
    <row r="152" spans="1:7" ht="30" customHeight="1">
      <c r="A152" s="1" t="s">
        <v>529</v>
      </c>
      <c r="B152" s="44" t="s">
        <v>609</v>
      </c>
      <c r="C152" s="35" t="s">
        <v>610</v>
      </c>
      <c r="D152" s="35" t="s">
        <v>536</v>
      </c>
      <c r="E152" s="35">
        <v>8</v>
      </c>
      <c r="F152" s="35">
        <f>E152*36</f>
        <v>288</v>
      </c>
      <c r="G152" s="38"/>
    </row>
    <row r="153" spans="1:7" ht="30" customHeight="1">
      <c r="A153" s="1" t="s">
        <v>529</v>
      </c>
      <c r="B153" s="44" t="s">
        <v>609</v>
      </c>
      <c r="C153" s="44" t="s">
        <v>583</v>
      </c>
      <c r="D153" s="35">
        <v>58</v>
      </c>
      <c r="E153" s="35">
        <v>15</v>
      </c>
      <c r="F153" s="35">
        <f t="shared" si="4"/>
        <v>540</v>
      </c>
      <c r="G153" s="38"/>
    </row>
    <row r="154" spans="1:7" ht="30" customHeight="1">
      <c r="A154" s="1" t="s">
        <v>529</v>
      </c>
      <c r="B154" s="44" t="s">
        <v>609</v>
      </c>
      <c r="C154" s="44" t="s">
        <v>611</v>
      </c>
      <c r="D154" s="35" t="s">
        <v>252</v>
      </c>
      <c r="E154" s="35">
        <v>6</v>
      </c>
      <c r="F154" s="35">
        <f>E154*36</f>
        <v>216</v>
      </c>
      <c r="G154" s="145"/>
    </row>
    <row r="155" spans="1:7" ht="30" customHeight="1">
      <c r="A155" s="1" t="s">
        <v>529</v>
      </c>
      <c r="B155" s="44" t="s">
        <v>609</v>
      </c>
      <c r="C155" s="44" t="s">
        <v>611</v>
      </c>
      <c r="D155" s="35" t="s">
        <v>325</v>
      </c>
      <c r="E155" s="35">
        <v>6</v>
      </c>
      <c r="F155" s="35">
        <f t="shared" si="4"/>
        <v>216</v>
      </c>
      <c r="G155" s="145"/>
    </row>
    <row r="156" spans="1:7" ht="30" customHeight="1">
      <c r="A156" s="1" t="s">
        <v>529</v>
      </c>
      <c r="B156" s="44" t="s">
        <v>609</v>
      </c>
      <c r="C156" s="50" t="s">
        <v>139</v>
      </c>
      <c r="D156" s="35" t="s">
        <v>612</v>
      </c>
      <c r="E156" s="35">
        <v>6</v>
      </c>
      <c r="F156" s="35">
        <f t="shared" si="4"/>
        <v>216</v>
      </c>
      <c r="G156" s="45">
        <f>SUM(E152:E159)</f>
        <v>62</v>
      </c>
    </row>
    <row r="157" spans="1:7" ht="30" customHeight="1">
      <c r="A157" s="1" t="s">
        <v>529</v>
      </c>
      <c r="B157" s="44" t="s">
        <v>609</v>
      </c>
      <c r="C157" s="35" t="s">
        <v>101</v>
      </c>
      <c r="D157" s="35" t="s">
        <v>613</v>
      </c>
      <c r="E157" s="35">
        <v>3</v>
      </c>
      <c r="F157" s="35">
        <f>E157*36</f>
        <v>108</v>
      </c>
      <c r="G157" s="38"/>
    </row>
    <row r="158" spans="1:7" ht="30" customHeight="1">
      <c r="A158" s="1" t="s">
        <v>529</v>
      </c>
      <c r="B158" s="44" t="s">
        <v>609</v>
      </c>
      <c r="C158" s="35" t="s">
        <v>99</v>
      </c>
      <c r="D158" s="35" t="s">
        <v>614</v>
      </c>
      <c r="E158" s="35">
        <v>10</v>
      </c>
      <c r="F158" s="35">
        <f>E158*36</f>
        <v>360</v>
      </c>
      <c r="G158" s="38"/>
    </row>
    <row r="159" spans="1:7" ht="30" customHeight="1">
      <c r="A159" s="1" t="s">
        <v>529</v>
      </c>
      <c r="B159" s="44" t="s">
        <v>609</v>
      </c>
      <c r="C159" s="44" t="s">
        <v>615</v>
      </c>
      <c r="D159" s="35" t="s">
        <v>539</v>
      </c>
      <c r="E159" s="35">
        <v>8</v>
      </c>
      <c r="F159" s="35">
        <f>E159*36</f>
        <v>288</v>
      </c>
      <c r="G159" s="38"/>
    </row>
    <row r="161" ht="30" customHeight="1"/>
  </sheetData>
  <mergeCells count="11">
    <mergeCell ref="G154:G155"/>
    <mergeCell ref="G97:G98"/>
    <mergeCell ref="G106:G107"/>
    <mergeCell ref="G121:G122"/>
    <mergeCell ref="G128:G129"/>
    <mergeCell ref="G146:G147"/>
    <mergeCell ref="G22:G23"/>
    <mergeCell ref="G39:G40"/>
    <mergeCell ref="G62:G63"/>
    <mergeCell ref="G78:G79"/>
    <mergeCell ref="G83:G8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66"/>
  <sheetViews>
    <sheetView workbookViewId="0">
      <selection activeCell="G164" sqref="G164:G165"/>
    </sheetView>
  </sheetViews>
  <sheetFormatPr defaultRowHeight="15"/>
  <cols>
    <col min="1" max="1" width="13.28515625" customWidth="1"/>
    <col min="2" max="2" width="20.42578125" customWidth="1"/>
    <col min="3" max="3" width="22.85546875" customWidth="1"/>
    <col min="4" max="4" width="14.7109375" customWidth="1"/>
  </cols>
  <sheetData>
    <row r="1" spans="1:11">
      <c r="A1" s="1" t="s">
        <v>616</v>
      </c>
      <c r="B1" s="35" t="s">
        <v>617</v>
      </c>
      <c r="C1" s="48" t="s">
        <v>156</v>
      </c>
      <c r="D1" s="44" t="s">
        <v>813</v>
      </c>
      <c r="E1" s="35">
        <v>6</v>
      </c>
      <c r="F1" s="35">
        <f t="shared" ref="F1:F64" si="0">E1*36</f>
        <v>216</v>
      </c>
      <c r="G1" s="38"/>
      <c r="H1" s="27"/>
      <c r="I1" s="27"/>
      <c r="J1" s="27"/>
      <c r="K1" s="27"/>
    </row>
    <row r="2" spans="1:11" ht="15" customHeight="1">
      <c r="A2" s="1" t="s">
        <v>616</v>
      </c>
      <c r="B2" s="35" t="s">
        <v>617</v>
      </c>
      <c r="C2" s="48" t="s">
        <v>156</v>
      </c>
      <c r="D2" s="44" t="s">
        <v>814</v>
      </c>
      <c r="E2" s="35">
        <v>5</v>
      </c>
      <c r="F2" s="35">
        <f t="shared" si="0"/>
        <v>180</v>
      </c>
      <c r="G2" s="38"/>
      <c r="H2" s="27"/>
      <c r="I2" s="27"/>
      <c r="J2" s="27"/>
      <c r="K2" s="27"/>
    </row>
    <row r="3" spans="1:11" ht="15" customHeight="1">
      <c r="A3" s="1" t="s">
        <v>616</v>
      </c>
      <c r="B3" s="35" t="s">
        <v>617</v>
      </c>
      <c r="C3" s="48" t="s">
        <v>156</v>
      </c>
      <c r="D3" s="35" t="s">
        <v>618</v>
      </c>
      <c r="E3" s="35">
        <v>3</v>
      </c>
      <c r="F3" s="35">
        <f t="shared" si="0"/>
        <v>108</v>
      </c>
      <c r="G3" s="38"/>
      <c r="H3" s="27"/>
      <c r="I3" s="27"/>
      <c r="J3" s="27"/>
      <c r="K3" s="27"/>
    </row>
    <row r="4" spans="1:11">
      <c r="A4" s="1" t="s">
        <v>616</v>
      </c>
      <c r="B4" s="35" t="s">
        <v>617</v>
      </c>
      <c r="C4" s="48" t="s">
        <v>156</v>
      </c>
      <c r="D4" s="35" t="s">
        <v>619</v>
      </c>
      <c r="E4" s="35">
        <v>3</v>
      </c>
      <c r="F4" s="35">
        <f t="shared" si="0"/>
        <v>108</v>
      </c>
      <c r="G4" s="38"/>
      <c r="H4" s="27"/>
      <c r="I4" s="27"/>
      <c r="J4" s="27"/>
      <c r="K4" s="27"/>
    </row>
    <row r="5" spans="1:11">
      <c r="A5" s="1" t="s">
        <v>616</v>
      </c>
      <c r="B5" s="35" t="s">
        <v>617</v>
      </c>
      <c r="C5" s="53" t="s">
        <v>290</v>
      </c>
      <c r="D5" s="44" t="s">
        <v>162</v>
      </c>
      <c r="E5" s="35">
        <v>10</v>
      </c>
      <c r="F5" s="35">
        <f t="shared" si="0"/>
        <v>360</v>
      </c>
      <c r="G5" s="38"/>
      <c r="H5" s="27"/>
      <c r="I5" s="27"/>
      <c r="J5" s="27"/>
      <c r="K5" s="27"/>
    </row>
    <row r="6" spans="1:11">
      <c r="A6" s="1" t="s">
        <v>616</v>
      </c>
      <c r="B6" s="35" t="s">
        <v>617</v>
      </c>
      <c r="C6" s="53" t="s">
        <v>290</v>
      </c>
      <c r="D6" s="44" t="s">
        <v>173</v>
      </c>
      <c r="E6" s="35">
        <v>17</v>
      </c>
      <c r="F6" s="35">
        <f t="shared" si="0"/>
        <v>612</v>
      </c>
      <c r="G6" s="38"/>
      <c r="H6" s="27"/>
      <c r="I6" s="27"/>
      <c r="J6" s="27"/>
      <c r="K6" s="27"/>
    </row>
    <row r="7" spans="1:11">
      <c r="A7" s="1" t="s">
        <v>616</v>
      </c>
      <c r="B7" s="35" t="s">
        <v>617</v>
      </c>
      <c r="C7" s="53" t="s">
        <v>291</v>
      </c>
      <c r="D7" s="44" t="s">
        <v>815</v>
      </c>
      <c r="E7" s="35">
        <v>4</v>
      </c>
      <c r="F7" s="35">
        <f t="shared" si="0"/>
        <v>144</v>
      </c>
      <c r="G7" s="38"/>
      <c r="H7" s="27"/>
      <c r="I7" s="27"/>
      <c r="J7" s="27"/>
      <c r="K7" s="27"/>
    </row>
    <row r="8" spans="1:11">
      <c r="A8" s="1" t="s">
        <v>616</v>
      </c>
      <c r="B8" s="35" t="s">
        <v>617</v>
      </c>
      <c r="C8" s="53" t="s">
        <v>291</v>
      </c>
      <c r="D8" s="44" t="s">
        <v>816</v>
      </c>
      <c r="E8" s="35">
        <v>3</v>
      </c>
      <c r="F8" s="35">
        <f t="shared" si="0"/>
        <v>108</v>
      </c>
      <c r="G8" s="38"/>
      <c r="H8" s="27"/>
      <c r="I8" s="27"/>
      <c r="J8" s="27"/>
      <c r="K8" s="27"/>
    </row>
    <row r="9" spans="1:11">
      <c r="A9" s="1" t="s">
        <v>616</v>
      </c>
      <c r="B9" s="35" t="s">
        <v>617</v>
      </c>
      <c r="C9" s="53" t="s">
        <v>291</v>
      </c>
      <c r="D9" s="44" t="s">
        <v>817</v>
      </c>
      <c r="E9" s="35">
        <v>6</v>
      </c>
      <c r="F9" s="35">
        <f t="shared" si="0"/>
        <v>216</v>
      </c>
      <c r="G9" s="38"/>
      <c r="H9" s="27"/>
      <c r="I9" s="27"/>
      <c r="J9" s="27"/>
      <c r="K9" s="27"/>
    </row>
    <row r="10" spans="1:11">
      <c r="A10" s="1" t="s">
        <v>616</v>
      </c>
      <c r="B10" s="35" t="s">
        <v>617</v>
      </c>
      <c r="C10" s="53" t="s">
        <v>291</v>
      </c>
      <c r="D10" s="44" t="s">
        <v>818</v>
      </c>
      <c r="E10" s="35">
        <v>7</v>
      </c>
      <c r="F10" s="35">
        <f t="shared" si="0"/>
        <v>252</v>
      </c>
      <c r="G10" s="38"/>
      <c r="H10" s="27"/>
      <c r="I10" s="27"/>
      <c r="J10" s="27"/>
      <c r="K10" s="27"/>
    </row>
    <row r="11" spans="1:11">
      <c r="A11" s="1" t="s">
        <v>616</v>
      </c>
      <c r="B11" s="35" t="s">
        <v>617</v>
      </c>
      <c r="C11" s="53" t="s">
        <v>291</v>
      </c>
      <c r="D11" s="44" t="s">
        <v>819</v>
      </c>
      <c r="E11" s="35">
        <v>4</v>
      </c>
      <c r="F11" s="35">
        <f t="shared" si="0"/>
        <v>144</v>
      </c>
      <c r="G11" s="38"/>
      <c r="H11" s="27"/>
      <c r="I11" s="27"/>
      <c r="J11" s="27"/>
      <c r="K11" s="27"/>
    </row>
    <row r="12" spans="1:11">
      <c r="A12" s="1" t="s">
        <v>616</v>
      </c>
      <c r="B12" s="35" t="s">
        <v>617</v>
      </c>
      <c r="C12" s="53" t="s">
        <v>291</v>
      </c>
      <c r="D12" s="35" t="s">
        <v>620</v>
      </c>
      <c r="E12" s="35">
        <v>2</v>
      </c>
      <c r="F12" s="35">
        <f t="shared" si="0"/>
        <v>72</v>
      </c>
      <c r="G12" s="38"/>
      <c r="H12" s="27"/>
      <c r="I12" s="27"/>
      <c r="J12" s="27"/>
      <c r="K12" s="27"/>
    </row>
    <row r="13" spans="1:11">
      <c r="A13" s="1" t="s">
        <v>616</v>
      </c>
      <c r="B13" s="35" t="s">
        <v>617</v>
      </c>
      <c r="C13" s="53" t="s">
        <v>160</v>
      </c>
      <c r="D13" s="44" t="s">
        <v>820</v>
      </c>
      <c r="E13" s="35">
        <v>4</v>
      </c>
      <c r="F13" s="35">
        <f t="shared" si="0"/>
        <v>144</v>
      </c>
      <c r="G13" s="38"/>
      <c r="H13" s="27"/>
      <c r="I13" s="27"/>
      <c r="J13" s="27"/>
      <c r="K13" s="27"/>
    </row>
    <row r="14" spans="1:11">
      <c r="A14" s="1" t="s">
        <v>616</v>
      </c>
      <c r="B14" s="35" t="s">
        <v>617</v>
      </c>
      <c r="C14" s="53" t="s">
        <v>160</v>
      </c>
      <c r="D14" s="35" t="s">
        <v>621</v>
      </c>
      <c r="E14" s="35">
        <v>6</v>
      </c>
      <c r="F14" s="35">
        <f t="shared" si="0"/>
        <v>216</v>
      </c>
      <c r="G14" s="38"/>
      <c r="H14" s="27"/>
      <c r="I14" s="27"/>
      <c r="J14" s="27"/>
      <c r="K14" s="27"/>
    </row>
    <row r="15" spans="1:11" ht="20.25" customHeight="1">
      <c r="A15" s="1" t="s">
        <v>616</v>
      </c>
      <c r="B15" s="35" t="s">
        <v>617</v>
      </c>
      <c r="C15" s="53" t="s">
        <v>160</v>
      </c>
      <c r="D15" s="35" t="s">
        <v>622</v>
      </c>
      <c r="E15" s="35">
        <v>9</v>
      </c>
      <c r="F15" s="35">
        <f t="shared" si="0"/>
        <v>324</v>
      </c>
      <c r="G15" s="38"/>
      <c r="H15" s="27"/>
      <c r="I15" s="27"/>
      <c r="J15" s="27"/>
      <c r="K15" s="27"/>
    </row>
    <row r="16" spans="1:11">
      <c r="A16" s="1" t="s">
        <v>616</v>
      </c>
      <c r="B16" s="35" t="s">
        <v>617</v>
      </c>
      <c r="C16" s="54" t="s">
        <v>623</v>
      </c>
      <c r="D16" s="44" t="s">
        <v>821</v>
      </c>
      <c r="E16" s="35">
        <v>3</v>
      </c>
      <c r="F16" s="35">
        <f t="shared" si="0"/>
        <v>108</v>
      </c>
      <c r="G16" s="38"/>
      <c r="H16" s="27"/>
      <c r="I16" s="27"/>
      <c r="J16" s="27"/>
      <c r="K16" s="27"/>
    </row>
    <row r="17" spans="1:11">
      <c r="A17" s="1" t="s">
        <v>616</v>
      </c>
      <c r="B17" s="35" t="s">
        <v>617</v>
      </c>
      <c r="C17" s="54" t="s">
        <v>623</v>
      </c>
      <c r="D17" s="44" t="s">
        <v>822</v>
      </c>
      <c r="E17" s="35">
        <v>4</v>
      </c>
      <c r="F17" s="35">
        <f t="shared" si="0"/>
        <v>144</v>
      </c>
      <c r="G17" s="38"/>
      <c r="H17" s="27"/>
      <c r="I17" s="27"/>
      <c r="J17" s="27"/>
      <c r="K17" s="27"/>
    </row>
    <row r="18" spans="1:11">
      <c r="A18" s="1" t="s">
        <v>616</v>
      </c>
      <c r="B18" s="35" t="s">
        <v>617</v>
      </c>
      <c r="C18" s="54" t="s">
        <v>623</v>
      </c>
      <c r="D18" s="44" t="s">
        <v>823</v>
      </c>
      <c r="E18" s="35">
        <v>2</v>
      </c>
      <c r="F18" s="35">
        <f t="shared" si="0"/>
        <v>72</v>
      </c>
      <c r="G18" s="38"/>
      <c r="H18" s="27"/>
      <c r="I18" s="27"/>
      <c r="J18" s="27"/>
      <c r="K18" s="27"/>
    </row>
    <row r="19" spans="1:11">
      <c r="A19" s="1" t="s">
        <v>616</v>
      </c>
      <c r="B19" s="35" t="s">
        <v>617</v>
      </c>
      <c r="C19" s="54" t="s">
        <v>623</v>
      </c>
      <c r="D19" s="44" t="s">
        <v>820</v>
      </c>
      <c r="E19" s="35">
        <v>2</v>
      </c>
      <c r="F19" s="35">
        <f t="shared" si="0"/>
        <v>72</v>
      </c>
      <c r="G19" s="38"/>
      <c r="H19" s="27"/>
      <c r="I19" s="27"/>
      <c r="J19" s="27"/>
      <c r="K19" s="27"/>
    </row>
    <row r="20" spans="1:11">
      <c r="A20" s="1" t="s">
        <v>616</v>
      </c>
      <c r="B20" s="35" t="s">
        <v>617</v>
      </c>
      <c r="C20" s="53" t="s">
        <v>289</v>
      </c>
      <c r="D20" s="35" t="s">
        <v>618</v>
      </c>
      <c r="E20" s="35">
        <v>4</v>
      </c>
      <c r="F20" s="35">
        <f t="shared" si="0"/>
        <v>144</v>
      </c>
      <c r="G20" s="38"/>
      <c r="H20" s="27"/>
      <c r="I20" s="27"/>
      <c r="J20" s="27"/>
      <c r="K20" s="27"/>
    </row>
    <row r="21" spans="1:11">
      <c r="A21" s="1" t="s">
        <v>616</v>
      </c>
      <c r="B21" s="35" t="s">
        <v>617</v>
      </c>
      <c r="C21" s="53" t="s">
        <v>289</v>
      </c>
      <c r="D21" s="35" t="s">
        <v>624</v>
      </c>
      <c r="E21" s="35">
        <v>2</v>
      </c>
      <c r="F21" s="35">
        <f t="shared" si="0"/>
        <v>72</v>
      </c>
      <c r="G21" s="38"/>
      <c r="H21" s="27"/>
      <c r="I21" s="27"/>
      <c r="J21" s="27"/>
      <c r="K21" s="27"/>
    </row>
    <row r="22" spans="1:11">
      <c r="A22" s="1" t="s">
        <v>616</v>
      </c>
      <c r="B22" s="35" t="s">
        <v>617</v>
      </c>
      <c r="C22" s="53" t="s">
        <v>290</v>
      </c>
      <c r="D22" s="35" t="s">
        <v>622</v>
      </c>
      <c r="E22" s="35">
        <v>2</v>
      </c>
      <c r="F22" s="35">
        <f t="shared" si="0"/>
        <v>72</v>
      </c>
      <c r="G22" s="38"/>
      <c r="H22" s="27"/>
      <c r="I22" s="27"/>
      <c r="J22" s="27"/>
      <c r="K22" s="27"/>
    </row>
    <row r="23" spans="1:11">
      <c r="A23" s="1" t="s">
        <v>616</v>
      </c>
      <c r="B23" s="35" t="s">
        <v>617</v>
      </c>
      <c r="C23" s="53" t="s">
        <v>161</v>
      </c>
      <c r="D23" s="35" t="s">
        <v>118</v>
      </c>
      <c r="E23" s="35">
        <v>2</v>
      </c>
      <c r="F23" s="35">
        <f t="shared" si="0"/>
        <v>72</v>
      </c>
      <c r="G23" s="38"/>
      <c r="H23" s="27"/>
      <c r="I23" s="27"/>
      <c r="J23" s="27"/>
      <c r="K23" s="27"/>
    </row>
    <row r="24" spans="1:11">
      <c r="A24" s="1" t="s">
        <v>616</v>
      </c>
      <c r="B24" s="35" t="s">
        <v>617</v>
      </c>
      <c r="C24" s="53" t="s">
        <v>161</v>
      </c>
      <c r="D24" s="35" t="s">
        <v>394</v>
      </c>
      <c r="E24" s="35">
        <v>1</v>
      </c>
      <c r="F24" s="35">
        <f t="shared" si="0"/>
        <v>36</v>
      </c>
      <c r="G24" s="38"/>
      <c r="H24" s="27"/>
      <c r="I24" s="27"/>
      <c r="J24" s="27"/>
      <c r="K24" s="27"/>
    </row>
    <row r="25" spans="1:11">
      <c r="A25" s="1" t="s">
        <v>616</v>
      </c>
      <c r="B25" s="35" t="s">
        <v>617</v>
      </c>
      <c r="C25" s="53" t="s">
        <v>161</v>
      </c>
      <c r="D25" s="35" t="s">
        <v>625</v>
      </c>
      <c r="E25" s="35">
        <v>3</v>
      </c>
      <c r="F25" s="35">
        <f t="shared" si="0"/>
        <v>108</v>
      </c>
      <c r="G25" s="38"/>
      <c r="H25" s="27"/>
      <c r="I25" s="27"/>
      <c r="J25" s="27"/>
      <c r="K25" s="27"/>
    </row>
    <row r="26" spans="1:11">
      <c r="A26" s="1" t="s">
        <v>616</v>
      </c>
      <c r="B26" s="35" t="s">
        <v>617</v>
      </c>
      <c r="C26" s="53" t="s">
        <v>161</v>
      </c>
      <c r="D26" s="35" t="s">
        <v>374</v>
      </c>
      <c r="E26" s="35">
        <v>3</v>
      </c>
      <c r="F26" s="35">
        <f t="shared" si="0"/>
        <v>108</v>
      </c>
      <c r="G26" s="38"/>
      <c r="H26" s="27"/>
      <c r="I26" s="27"/>
      <c r="J26" s="27"/>
      <c r="K26" s="27"/>
    </row>
    <row r="27" spans="1:11">
      <c r="A27" s="1" t="s">
        <v>616</v>
      </c>
      <c r="B27" s="35" t="s">
        <v>617</v>
      </c>
      <c r="C27" s="54" t="s">
        <v>626</v>
      </c>
      <c r="D27" s="44" t="s">
        <v>824</v>
      </c>
      <c r="E27" s="35">
        <v>4</v>
      </c>
      <c r="F27" s="35">
        <f t="shared" si="0"/>
        <v>144</v>
      </c>
      <c r="G27" s="38"/>
      <c r="H27" s="27"/>
      <c r="I27" s="27"/>
      <c r="J27" s="27"/>
      <c r="K27" s="27"/>
    </row>
    <row r="28" spans="1:11">
      <c r="A28" s="1" t="s">
        <v>616</v>
      </c>
      <c r="B28" s="35" t="s">
        <v>617</v>
      </c>
      <c r="C28" s="54" t="s">
        <v>626</v>
      </c>
      <c r="D28" s="44" t="s">
        <v>825</v>
      </c>
      <c r="E28" s="35">
        <v>4</v>
      </c>
      <c r="F28" s="35">
        <f t="shared" si="0"/>
        <v>144</v>
      </c>
      <c r="G28" s="38"/>
      <c r="H28" s="27"/>
      <c r="I28" s="27"/>
      <c r="J28" s="27"/>
      <c r="K28" s="27"/>
    </row>
    <row r="29" spans="1:11">
      <c r="A29" s="1" t="s">
        <v>616</v>
      </c>
      <c r="B29" s="35" t="s">
        <v>617</v>
      </c>
      <c r="C29" s="54" t="s">
        <v>157</v>
      </c>
      <c r="D29" s="35" t="s">
        <v>627</v>
      </c>
      <c r="E29" s="35">
        <v>4</v>
      </c>
      <c r="F29" s="35">
        <f t="shared" si="0"/>
        <v>144</v>
      </c>
      <c r="G29" s="38"/>
      <c r="H29" s="27"/>
      <c r="I29" s="27"/>
      <c r="J29" s="27"/>
      <c r="K29" s="27"/>
    </row>
    <row r="30" spans="1:11">
      <c r="A30" s="1" t="s">
        <v>616</v>
      </c>
      <c r="B30" s="35" t="s">
        <v>617</v>
      </c>
      <c r="C30" s="53" t="s">
        <v>292</v>
      </c>
      <c r="D30" s="35" t="s">
        <v>398</v>
      </c>
      <c r="E30" s="35">
        <v>3</v>
      </c>
      <c r="F30" s="35">
        <f t="shared" si="0"/>
        <v>108</v>
      </c>
      <c r="G30" s="38"/>
      <c r="H30" s="27"/>
      <c r="I30" s="27"/>
      <c r="J30" s="27"/>
      <c r="K30" s="27"/>
    </row>
    <row r="31" spans="1:11">
      <c r="A31" s="1" t="s">
        <v>616</v>
      </c>
      <c r="B31" s="35" t="s">
        <v>617</v>
      </c>
      <c r="C31" s="53" t="s">
        <v>294</v>
      </c>
      <c r="D31" s="35" t="s">
        <v>400</v>
      </c>
      <c r="E31" s="35">
        <v>3</v>
      </c>
      <c r="F31" s="35">
        <f t="shared" si="0"/>
        <v>108</v>
      </c>
      <c r="G31" s="38"/>
      <c r="H31" s="27"/>
      <c r="I31" s="27"/>
      <c r="J31" s="27"/>
      <c r="K31" s="27"/>
    </row>
    <row r="32" spans="1:11">
      <c r="A32" s="1" t="s">
        <v>616</v>
      </c>
      <c r="B32" s="35" t="s">
        <v>617</v>
      </c>
      <c r="C32" s="53" t="s">
        <v>294</v>
      </c>
      <c r="D32" s="35" t="s">
        <v>399</v>
      </c>
      <c r="E32" s="35">
        <v>4</v>
      </c>
      <c r="F32" s="35">
        <f t="shared" si="0"/>
        <v>144</v>
      </c>
      <c r="G32" s="38"/>
      <c r="H32" s="27"/>
      <c r="I32" s="27"/>
      <c r="J32" s="27"/>
      <c r="K32" s="27"/>
    </row>
    <row r="33" spans="1:11">
      <c r="A33" s="1" t="s">
        <v>616</v>
      </c>
      <c r="B33" s="35" t="s">
        <v>617</v>
      </c>
      <c r="C33" s="53" t="s">
        <v>294</v>
      </c>
      <c r="D33" s="35" t="s">
        <v>628</v>
      </c>
      <c r="E33" s="35">
        <v>3</v>
      </c>
      <c r="F33" s="35">
        <f t="shared" si="0"/>
        <v>108</v>
      </c>
      <c r="G33" s="38"/>
      <c r="H33" s="27"/>
      <c r="I33" s="27"/>
      <c r="J33" s="27"/>
      <c r="K33" s="27"/>
    </row>
    <row r="34" spans="1:11">
      <c r="A34" s="1" t="s">
        <v>616</v>
      </c>
      <c r="B34" s="35" t="s">
        <v>617</v>
      </c>
      <c r="C34" s="53" t="s">
        <v>294</v>
      </c>
      <c r="D34" s="35" t="s">
        <v>119</v>
      </c>
      <c r="E34" s="35">
        <v>2</v>
      </c>
      <c r="F34" s="35">
        <f t="shared" si="0"/>
        <v>72</v>
      </c>
      <c r="G34" s="145"/>
      <c r="H34" s="27"/>
      <c r="I34" s="27"/>
      <c r="J34" s="27"/>
      <c r="K34" s="27"/>
    </row>
    <row r="35" spans="1:11">
      <c r="A35" s="1" t="s">
        <v>616</v>
      </c>
      <c r="B35" s="35" t="s">
        <v>617</v>
      </c>
      <c r="C35" s="53" t="s">
        <v>293</v>
      </c>
      <c r="D35" s="35" t="s">
        <v>629</v>
      </c>
      <c r="E35" s="35">
        <v>3</v>
      </c>
      <c r="F35" s="35">
        <f t="shared" si="0"/>
        <v>108</v>
      </c>
      <c r="G35" s="145"/>
      <c r="H35" s="27"/>
      <c r="I35" s="27"/>
      <c r="J35" s="27"/>
      <c r="K35" s="27"/>
    </row>
    <row r="36" spans="1:11">
      <c r="A36" s="1" t="s">
        <v>616</v>
      </c>
      <c r="B36" s="35" t="s">
        <v>617</v>
      </c>
      <c r="C36" s="53" t="s">
        <v>293</v>
      </c>
      <c r="D36" s="35" t="s">
        <v>630</v>
      </c>
      <c r="E36" s="35">
        <v>5</v>
      </c>
      <c r="F36" s="35">
        <f t="shared" si="0"/>
        <v>180</v>
      </c>
      <c r="G36" s="45">
        <f>SUM(E1:E36)</f>
        <v>152</v>
      </c>
      <c r="H36" s="27"/>
      <c r="I36" s="27"/>
      <c r="J36" s="27"/>
      <c r="K36" s="27"/>
    </row>
    <row r="37" spans="1:11">
      <c r="A37" s="1" t="s">
        <v>616</v>
      </c>
      <c r="B37" s="34" t="s">
        <v>631</v>
      </c>
      <c r="C37" s="55" t="s">
        <v>156</v>
      </c>
      <c r="D37" s="46" t="s">
        <v>826</v>
      </c>
      <c r="E37" s="34">
        <v>4</v>
      </c>
      <c r="F37" s="34">
        <f t="shared" si="0"/>
        <v>144</v>
      </c>
      <c r="G37" s="38"/>
      <c r="H37" s="27"/>
      <c r="I37" s="27"/>
      <c r="J37" s="27"/>
      <c r="K37" s="27"/>
    </row>
    <row r="38" spans="1:11">
      <c r="A38" s="1" t="s">
        <v>616</v>
      </c>
      <c r="B38" s="34" t="s">
        <v>631</v>
      </c>
      <c r="C38" s="51" t="s">
        <v>291</v>
      </c>
      <c r="D38" s="34" t="s">
        <v>632</v>
      </c>
      <c r="E38" s="34">
        <v>6</v>
      </c>
      <c r="F38" s="34">
        <f t="shared" si="0"/>
        <v>216</v>
      </c>
      <c r="G38" s="38"/>
      <c r="H38" s="27"/>
      <c r="I38" s="27"/>
      <c r="J38" s="27"/>
      <c r="K38" s="27"/>
    </row>
    <row r="39" spans="1:11">
      <c r="A39" s="1" t="s">
        <v>616</v>
      </c>
      <c r="B39" s="34" t="s">
        <v>631</v>
      </c>
      <c r="C39" s="55" t="s">
        <v>157</v>
      </c>
      <c r="D39" s="46" t="s">
        <v>827</v>
      </c>
      <c r="E39" s="34">
        <v>2</v>
      </c>
      <c r="F39" s="34">
        <f t="shared" si="0"/>
        <v>72</v>
      </c>
      <c r="G39" s="38"/>
      <c r="H39" s="27"/>
      <c r="I39" s="27"/>
      <c r="J39" s="27"/>
      <c r="K39" s="27"/>
    </row>
    <row r="40" spans="1:11">
      <c r="A40" s="1" t="s">
        <v>616</v>
      </c>
      <c r="B40" s="34" t="s">
        <v>631</v>
      </c>
      <c r="C40" s="55" t="s">
        <v>157</v>
      </c>
      <c r="D40" s="46" t="s">
        <v>828</v>
      </c>
      <c r="E40" s="34">
        <v>2</v>
      </c>
      <c r="F40" s="34">
        <f t="shared" si="0"/>
        <v>72</v>
      </c>
      <c r="G40" s="38"/>
      <c r="H40" s="27"/>
      <c r="I40" s="27"/>
      <c r="J40" s="27"/>
      <c r="K40" s="27"/>
    </row>
    <row r="41" spans="1:11">
      <c r="A41" s="1" t="s">
        <v>616</v>
      </c>
      <c r="B41" s="34" t="s">
        <v>631</v>
      </c>
      <c r="C41" s="55" t="s">
        <v>157</v>
      </c>
      <c r="D41" s="46" t="s">
        <v>829</v>
      </c>
      <c r="E41" s="34">
        <v>2</v>
      </c>
      <c r="F41" s="34">
        <f t="shared" si="0"/>
        <v>72</v>
      </c>
      <c r="G41" s="38"/>
      <c r="H41" s="27"/>
      <c r="I41" s="27"/>
      <c r="J41" s="27"/>
      <c r="K41" s="27"/>
    </row>
    <row r="42" spans="1:11">
      <c r="A42" s="1" t="s">
        <v>616</v>
      </c>
      <c r="B42" s="34" t="s">
        <v>631</v>
      </c>
      <c r="C42" s="55" t="s">
        <v>157</v>
      </c>
      <c r="D42" s="46" t="s">
        <v>830</v>
      </c>
      <c r="E42" s="34">
        <v>2</v>
      </c>
      <c r="F42" s="34">
        <f t="shared" si="0"/>
        <v>72</v>
      </c>
      <c r="G42" s="38"/>
      <c r="H42" s="27"/>
      <c r="I42" s="27"/>
      <c r="J42" s="27"/>
      <c r="K42" s="27"/>
    </row>
    <row r="43" spans="1:11">
      <c r="A43" s="1" t="s">
        <v>616</v>
      </c>
      <c r="B43" s="34" t="s">
        <v>631</v>
      </c>
      <c r="C43" s="55" t="s">
        <v>157</v>
      </c>
      <c r="D43" s="79" t="s">
        <v>831</v>
      </c>
      <c r="E43" s="83">
        <v>2</v>
      </c>
      <c r="F43" s="83">
        <f>E43*36</f>
        <v>72</v>
      </c>
      <c r="G43" s="38"/>
      <c r="H43" s="27"/>
      <c r="I43" s="27"/>
      <c r="J43" s="27"/>
      <c r="K43" s="27"/>
    </row>
    <row r="44" spans="1:11">
      <c r="A44" s="1" t="s">
        <v>616</v>
      </c>
      <c r="B44" s="34" t="s">
        <v>631</v>
      </c>
      <c r="C44" s="55" t="s">
        <v>159</v>
      </c>
      <c r="D44" s="46" t="s">
        <v>832</v>
      </c>
      <c r="E44" s="34">
        <v>2</v>
      </c>
      <c r="F44" s="34">
        <f t="shared" si="0"/>
        <v>72</v>
      </c>
      <c r="G44" s="38"/>
    </row>
    <row r="45" spans="1:11">
      <c r="A45" s="1" t="s">
        <v>616</v>
      </c>
      <c r="B45" s="34" t="s">
        <v>631</v>
      </c>
      <c r="C45" s="51" t="s">
        <v>159</v>
      </c>
      <c r="D45" s="46" t="s">
        <v>833</v>
      </c>
      <c r="E45" s="34">
        <v>2</v>
      </c>
      <c r="F45" s="34">
        <f t="shared" si="0"/>
        <v>72</v>
      </c>
      <c r="G45" s="38"/>
    </row>
    <row r="46" spans="1:11">
      <c r="A46" s="1" t="s">
        <v>616</v>
      </c>
      <c r="B46" s="34" t="s">
        <v>631</v>
      </c>
      <c r="C46" s="51" t="s">
        <v>159</v>
      </c>
      <c r="D46" s="46" t="s">
        <v>834</v>
      </c>
      <c r="E46" s="34">
        <v>3</v>
      </c>
      <c r="F46" s="34">
        <f t="shared" si="0"/>
        <v>108</v>
      </c>
      <c r="G46" s="38"/>
    </row>
    <row r="47" spans="1:11">
      <c r="A47" s="1" t="s">
        <v>616</v>
      </c>
      <c r="B47" s="34" t="s">
        <v>631</v>
      </c>
      <c r="C47" s="51" t="s">
        <v>159</v>
      </c>
      <c r="D47" s="34" t="s">
        <v>633</v>
      </c>
      <c r="E47" s="34">
        <v>3</v>
      </c>
      <c r="F47" s="34">
        <f t="shared" si="0"/>
        <v>108</v>
      </c>
      <c r="G47" s="38"/>
    </row>
    <row r="48" spans="1:11">
      <c r="A48" s="1" t="s">
        <v>616</v>
      </c>
      <c r="B48" s="34" t="s">
        <v>631</v>
      </c>
      <c r="C48" s="51" t="s">
        <v>160</v>
      </c>
      <c r="D48" s="34" t="s">
        <v>396</v>
      </c>
      <c r="E48" s="34">
        <v>7</v>
      </c>
      <c r="F48" s="34">
        <f t="shared" si="0"/>
        <v>252</v>
      </c>
      <c r="G48" s="38"/>
    </row>
    <row r="49" spans="1:7">
      <c r="A49" s="1" t="s">
        <v>616</v>
      </c>
      <c r="B49" s="34" t="s">
        <v>631</v>
      </c>
      <c r="C49" s="51" t="s">
        <v>160</v>
      </c>
      <c r="D49" s="34" t="s">
        <v>633</v>
      </c>
      <c r="E49" s="34">
        <v>5</v>
      </c>
      <c r="F49" s="34">
        <f t="shared" si="0"/>
        <v>180</v>
      </c>
      <c r="G49" s="38"/>
    </row>
    <row r="50" spans="1:7">
      <c r="A50" s="1" t="s">
        <v>616</v>
      </c>
      <c r="B50" s="34" t="s">
        <v>631</v>
      </c>
      <c r="C50" s="51" t="s">
        <v>160</v>
      </c>
      <c r="D50" s="34" t="s">
        <v>364</v>
      </c>
      <c r="E50" s="34">
        <v>10</v>
      </c>
      <c r="F50" s="34">
        <f t="shared" si="0"/>
        <v>360</v>
      </c>
      <c r="G50" s="38"/>
    </row>
    <row r="51" spans="1:7">
      <c r="A51" s="1" t="s">
        <v>616</v>
      </c>
      <c r="B51" s="34" t="s">
        <v>631</v>
      </c>
      <c r="C51" s="51" t="s">
        <v>160</v>
      </c>
      <c r="D51" s="34" t="s">
        <v>365</v>
      </c>
      <c r="E51" s="34">
        <v>3</v>
      </c>
      <c r="F51" s="34">
        <f t="shared" si="0"/>
        <v>108</v>
      </c>
      <c r="G51" s="38"/>
    </row>
    <row r="52" spans="1:7">
      <c r="A52" s="1" t="s">
        <v>616</v>
      </c>
      <c r="B52" s="34" t="s">
        <v>631</v>
      </c>
      <c r="C52" s="51" t="s">
        <v>158</v>
      </c>
      <c r="D52" s="34" t="s">
        <v>630</v>
      </c>
      <c r="E52" s="34">
        <v>2</v>
      </c>
      <c r="F52" s="34">
        <f t="shared" si="0"/>
        <v>72</v>
      </c>
      <c r="G52" s="38"/>
    </row>
    <row r="53" spans="1:7">
      <c r="A53" s="85" t="s">
        <v>616</v>
      </c>
      <c r="B53" s="34" t="s">
        <v>631</v>
      </c>
      <c r="C53" s="51" t="s">
        <v>158</v>
      </c>
      <c r="D53" s="34" t="s">
        <v>634</v>
      </c>
      <c r="E53" s="34">
        <v>3</v>
      </c>
      <c r="F53" s="34">
        <f t="shared" si="0"/>
        <v>108</v>
      </c>
      <c r="G53" s="38"/>
    </row>
    <row r="54" spans="1:7">
      <c r="A54" s="85" t="s">
        <v>616</v>
      </c>
      <c r="B54" s="34" t="s">
        <v>631</v>
      </c>
      <c r="C54" s="51" t="s">
        <v>154</v>
      </c>
      <c r="D54" s="34" t="s">
        <v>635</v>
      </c>
      <c r="E54" s="34">
        <v>3</v>
      </c>
      <c r="F54" s="34">
        <f t="shared" si="0"/>
        <v>108</v>
      </c>
      <c r="G54" s="38"/>
    </row>
    <row r="55" spans="1:7">
      <c r="A55" s="85" t="s">
        <v>616</v>
      </c>
      <c r="B55" s="34" t="s">
        <v>631</v>
      </c>
      <c r="C55" s="51" t="s">
        <v>154</v>
      </c>
      <c r="D55" s="34" t="s">
        <v>636</v>
      </c>
      <c r="E55" s="34">
        <v>3</v>
      </c>
      <c r="F55" s="34">
        <f t="shared" si="0"/>
        <v>108</v>
      </c>
      <c r="G55" s="38"/>
    </row>
    <row r="56" spans="1:7">
      <c r="A56" s="85" t="s">
        <v>616</v>
      </c>
      <c r="B56" s="34" t="s">
        <v>631</v>
      </c>
      <c r="C56" s="51" t="s">
        <v>154</v>
      </c>
      <c r="D56" s="34" t="s">
        <v>637</v>
      </c>
      <c r="E56" s="34">
        <v>11</v>
      </c>
      <c r="F56" s="34">
        <f t="shared" si="0"/>
        <v>396</v>
      </c>
      <c r="G56" s="38"/>
    </row>
    <row r="57" spans="1:7">
      <c r="A57" s="85" t="s">
        <v>616</v>
      </c>
      <c r="B57" s="34" t="s">
        <v>631</v>
      </c>
      <c r="C57" s="51" t="s">
        <v>290</v>
      </c>
      <c r="D57" s="34" t="s">
        <v>835</v>
      </c>
      <c r="E57" s="34">
        <v>9</v>
      </c>
      <c r="F57" s="34">
        <f>E57*36</f>
        <v>324</v>
      </c>
      <c r="G57" s="38"/>
    </row>
    <row r="58" spans="1:7">
      <c r="A58" s="85" t="s">
        <v>616</v>
      </c>
      <c r="B58" s="34" t="s">
        <v>631</v>
      </c>
      <c r="C58" s="51" t="s">
        <v>638</v>
      </c>
      <c r="D58" s="34" t="s">
        <v>119</v>
      </c>
      <c r="E58" s="34">
        <v>12</v>
      </c>
      <c r="F58" s="34">
        <f t="shared" si="0"/>
        <v>432</v>
      </c>
      <c r="G58" s="38"/>
    </row>
    <row r="59" spans="1:7">
      <c r="A59" s="85" t="s">
        <v>616</v>
      </c>
      <c r="B59" s="34" t="s">
        <v>631</v>
      </c>
      <c r="C59" s="51" t="s">
        <v>639</v>
      </c>
      <c r="D59" s="34" t="s">
        <v>836</v>
      </c>
      <c r="E59" s="34">
        <v>1</v>
      </c>
      <c r="F59" s="34">
        <f>E59*36</f>
        <v>36</v>
      </c>
      <c r="G59" s="38"/>
    </row>
    <row r="60" spans="1:7">
      <c r="A60" s="85" t="s">
        <v>616</v>
      </c>
      <c r="B60" s="34" t="s">
        <v>631</v>
      </c>
      <c r="C60" s="51" t="s">
        <v>639</v>
      </c>
      <c r="D60" s="34">
        <v>85</v>
      </c>
      <c r="E60" s="34">
        <v>1</v>
      </c>
      <c r="F60" s="34">
        <f>E60*36</f>
        <v>36</v>
      </c>
      <c r="G60" s="38"/>
    </row>
    <row r="61" spans="1:7">
      <c r="A61" s="85" t="s">
        <v>616</v>
      </c>
      <c r="B61" s="34" t="s">
        <v>631</v>
      </c>
      <c r="C61" s="51" t="s">
        <v>157</v>
      </c>
      <c r="D61" s="34" t="s">
        <v>837</v>
      </c>
      <c r="E61" s="34">
        <v>2</v>
      </c>
      <c r="F61" s="34">
        <f t="shared" si="0"/>
        <v>72</v>
      </c>
      <c r="G61" s="38"/>
    </row>
    <row r="62" spans="1:7">
      <c r="A62" s="85" t="s">
        <v>616</v>
      </c>
      <c r="B62" s="34" t="s">
        <v>631</v>
      </c>
      <c r="C62" s="51" t="s">
        <v>157</v>
      </c>
      <c r="D62" s="34" t="s">
        <v>838</v>
      </c>
      <c r="E62" s="34">
        <v>3</v>
      </c>
      <c r="F62" s="34">
        <f t="shared" si="0"/>
        <v>108</v>
      </c>
      <c r="G62" s="38"/>
    </row>
    <row r="63" spans="1:7">
      <c r="A63" s="85" t="s">
        <v>616</v>
      </c>
      <c r="B63" s="34" t="s">
        <v>631</v>
      </c>
      <c r="C63" s="51" t="s">
        <v>291</v>
      </c>
      <c r="D63" s="34" t="s">
        <v>839</v>
      </c>
      <c r="E63" s="34">
        <v>5</v>
      </c>
      <c r="F63" s="34">
        <f t="shared" si="0"/>
        <v>180</v>
      </c>
    </row>
    <row r="64" spans="1:7">
      <c r="A64" s="85" t="s">
        <v>616</v>
      </c>
      <c r="B64" s="34" t="s">
        <v>631</v>
      </c>
      <c r="C64" s="51" t="s">
        <v>291</v>
      </c>
      <c r="D64" s="34" t="s">
        <v>840</v>
      </c>
      <c r="E64" s="34">
        <v>5</v>
      </c>
      <c r="F64" s="34">
        <f t="shared" si="0"/>
        <v>180</v>
      </c>
    </row>
    <row r="65" spans="1:7">
      <c r="A65" s="85" t="s">
        <v>616</v>
      </c>
      <c r="B65" s="34" t="s">
        <v>631</v>
      </c>
      <c r="C65" s="51" t="s">
        <v>290</v>
      </c>
      <c r="D65" s="34" t="s">
        <v>841</v>
      </c>
      <c r="E65" s="34">
        <v>4</v>
      </c>
      <c r="F65" s="34">
        <f t="shared" ref="F65:F131" si="1">E65*36</f>
        <v>144</v>
      </c>
    </row>
    <row r="66" spans="1:7">
      <c r="A66" s="85" t="s">
        <v>616</v>
      </c>
      <c r="B66" s="34" t="s">
        <v>631</v>
      </c>
      <c r="C66" s="92" t="s">
        <v>738</v>
      </c>
      <c r="D66" s="93">
        <v>18</v>
      </c>
      <c r="E66" s="83">
        <v>2</v>
      </c>
      <c r="F66" s="83">
        <f t="shared" si="1"/>
        <v>72</v>
      </c>
    </row>
    <row r="67" spans="1:7">
      <c r="A67" s="85" t="s">
        <v>616</v>
      </c>
      <c r="B67" s="34" t="s">
        <v>631</v>
      </c>
      <c r="C67" s="92" t="s">
        <v>738</v>
      </c>
      <c r="D67" s="93">
        <v>20</v>
      </c>
      <c r="E67" s="83">
        <v>3</v>
      </c>
      <c r="F67" s="83">
        <f t="shared" si="1"/>
        <v>108</v>
      </c>
      <c r="G67" s="89"/>
    </row>
    <row r="68" spans="1:7">
      <c r="A68" s="85" t="s">
        <v>616</v>
      </c>
      <c r="B68" s="34" t="s">
        <v>631</v>
      </c>
      <c r="C68" s="94" t="s">
        <v>842</v>
      </c>
      <c r="D68" s="93">
        <v>3</v>
      </c>
      <c r="E68" s="83">
        <v>6</v>
      </c>
      <c r="F68" s="83">
        <f t="shared" si="1"/>
        <v>216</v>
      </c>
      <c r="G68" s="89"/>
    </row>
    <row r="69" spans="1:7">
      <c r="A69" s="85" t="s">
        <v>616</v>
      </c>
      <c r="B69" s="34" t="s">
        <v>631</v>
      </c>
      <c r="C69" s="94" t="s">
        <v>843</v>
      </c>
      <c r="D69" s="93">
        <v>5</v>
      </c>
      <c r="E69" s="83">
        <v>6</v>
      </c>
      <c r="F69" s="83"/>
      <c r="G69" s="89"/>
    </row>
    <row r="70" spans="1:7">
      <c r="A70" s="85" t="s">
        <v>616</v>
      </c>
      <c r="B70" s="34" t="s">
        <v>631</v>
      </c>
      <c r="C70" s="92" t="s">
        <v>291</v>
      </c>
      <c r="D70" s="93">
        <v>206</v>
      </c>
      <c r="E70" s="83">
        <v>6</v>
      </c>
      <c r="F70" s="83"/>
      <c r="G70" s="89"/>
    </row>
    <row r="71" spans="1:7">
      <c r="A71" s="85" t="s">
        <v>616</v>
      </c>
      <c r="B71" s="34" t="s">
        <v>631</v>
      </c>
      <c r="C71" s="92" t="s">
        <v>291</v>
      </c>
      <c r="D71" s="93">
        <v>208</v>
      </c>
      <c r="E71" s="83">
        <v>6</v>
      </c>
      <c r="F71" s="83"/>
      <c r="G71" s="89"/>
    </row>
    <row r="72" spans="1:7">
      <c r="A72" s="85" t="s">
        <v>616</v>
      </c>
      <c r="B72" s="34" t="s">
        <v>631</v>
      </c>
      <c r="C72" s="94" t="s">
        <v>844</v>
      </c>
      <c r="D72" s="93">
        <v>9</v>
      </c>
      <c r="E72" s="83">
        <v>3</v>
      </c>
      <c r="F72" s="83"/>
      <c r="G72" s="89"/>
    </row>
    <row r="73" spans="1:7">
      <c r="A73" s="85" t="s">
        <v>616</v>
      </c>
      <c r="B73" s="34" t="s">
        <v>631</v>
      </c>
      <c r="C73" s="92" t="s">
        <v>845</v>
      </c>
      <c r="D73" s="93">
        <v>20</v>
      </c>
      <c r="E73" s="83">
        <v>5</v>
      </c>
      <c r="F73" s="83"/>
      <c r="G73" s="89"/>
    </row>
    <row r="74" spans="1:7">
      <c r="A74" s="85" t="s">
        <v>616</v>
      </c>
      <c r="B74" s="34" t="s">
        <v>631</v>
      </c>
      <c r="C74" s="92" t="s">
        <v>843</v>
      </c>
      <c r="D74" s="93">
        <v>19</v>
      </c>
      <c r="E74" s="83">
        <v>5</v>
      </c>
      <c r="F74" s="83"/>
      <c r="G74" s="89"/>
    </row>
    <row r="75" spans="1:7">
      <c r="A75" s="85" t="s">
        <v>616</v>
      </c>
      <c r="B75" s="34" t="s">
        <v>631</v>
      </c>
      <c r="C75" s="92" t="s">
        <v>846</v>
      </c>
      <c r="D75" s="93">
        <v>35</v>
      </c>
      <c r="E75" s="83">
        <v>5</v>
      </c>
      <c r="F75" s="83"/>
      <c r="G75" s="145"/>
    </row>
    <row r="76" spans="1:7">
      <c r="A76" s="85" t="s">
        <v>616</v>
      </c>
      <c r="B76" s="34" t="s">
        <v>631</v>
      </c>
      <c r="C76" s="92" t="s">
        <v>739</v>
      </c>
      <c r="D76" s="93" t="s">
        <v>740</v>
      </c>
      <c r="E76" s="83">
        <v>2</v>
      </c>
      <c r="F76" s="83"/>
      <c r="G76" s="145"/>
    </row>
    <row r="77" spans="1:7">
      <c r="A77" s="85" t="s">
        <v>616</v>
      </c>
      <c r="B77" s="34" t="s">
        <v>631</v>
      </c>
      <c r="C77" s="92" t="s">
        <v>739</v>
      </c>
      <c r="D77" s="93" t="s">
        <v>741</v>
      </c>
      <c r="E77" s="83">
        <v>4</v>
      </c>
      <c r="F77" s="83"/>
      <c r="G77" s="45">
        <f>SUM(E37:E79)</f>
        <v>178</v>
      </c>
    </row>
    <row r="78" spans="1:7">
      <c r="A78" s="85" t="s">
        <v>616</v>
      </c>
      <c r="B78" s="34" t="s">
        <v>631</v>
      </c>
      <c r="C78" s="94" t="s">
        <v>846</v>
      </c>
      <c r="D78" s="93" t="s">
        <v>742</v>
      </c>
      <c r="E78" s="83">
        <v>4</v>
      </c>
      <c r="F78" s="83"/>
      <c r="G78" s="89"/>
    </row>
    <row r="79" spans="1:7">
      <c r="A79" s="85" t="s">
        <v>616</v>
      </c>
      <c r="B79" s="34" t="s">
        <v>631</v>
      </c>
      <c r="C79" s="94" t="s">
        <v>847</v>
      </c>
      <c r="D79" s="93">
        <v>22</v>
      </c>
      <c r="E79" s="83">
        <v>2</v>
      </c>
      <c r="F79" s="83"/>
      <c r="G79" s="89"/>
    </row>
    <row r="80" spans="1:7">
      <c r="A80" s="85" t="s">
        <v>616</v>
      </c>
      <c r="B80" s="35" t="s">
        <v>640</v>
      </c>
      <c r="C80" s="53" t="s">
        <v>169</v>
      </c>
      <c r="D80" s="35" t="s">
        <v>848</v>
      </c>
      <c r="E80" s="35">
        <v>16</v>
      </c>
      <c r="F80" s="35">
        <f t="shared" si="1"/>
        <v>576</v>
      </c>
    </row>
    <row r="81" spans="1:7">
      <c r="A81" s="85" t="s">
        <v>616</v>
      </c>
      <c r="B81" s="35" t="s">
        <v>640</v>
      </c>
      <c r="C81" s="53" t="s">
        <v>639</v>
      </c>
      <c r="D81" s="35" t="s">
        <v>849</v>
      </c>
      <c r="E81" s="35">
        <v>1</v>
      </c>
      <c r="F81" s="35">
        <f>E81*36</f>
        <v>36</v>
      </c>
    </row>
    <row r="82" spans="1:7">
      <c r="A82" s="85" t="s">
        <v>616</v>
      </c>
      <c r="B82" s="35" t="s">
        <v>640</v>
      </c>
      <c r="C82" s="53" t="s">
        <v>169</v>
      </c>
      <c r="D82" s="35" t="s">
        <v>850</v>
      </c>
      <c r="E82" s="35">
        <v>1</v>
      </c>
      <c r="F82" s="35">
        <f t="shared" si="1"/>
        <v>36</v>
      </c>
      <c r="G82" s="38"/>
    </row>
    <row r="83" spans="1:7">
      <c r="A83" s="85" t="s">
        <v>616</v>
      </c>
      <c r="B83" s="35" t="s">
        <v>640</v>
      </c>
      <c r="C83" s="53" t="s">
        <v>169</v>
      </c>
      <c r="D83" s="35" t="s">
        <v>851</v>
      </c>
      <c r="E83" s="35">
        <v>1</v>
      </c>
      <c r="F83" s="35">
        <f t="shared" si="1"/>
        <v>36</v>
      </c>
      <c r="G83" s="38"/>
    </row>
    <row r="84" spans="1:7">
      <c r="A84" s="85" t="s">
        <v>616</v>
      </c>
      <c r="B84" s="35" t="s">
        <v>640</v>
      </c>
      <c r="C84" s="53" t="s">
        <v>169</v>
      </c>
      <c r="D84" s="35" t="s">
        <v>852</v>
      </c>
      <c r="E84" s="35">
        <v>1</v>
      </c>
      <c r="F84" s="35">
        <f t="shared" si="1"/>
        <v>36</v>
      </c>
      <c r="G84" s="38"/>
    </row>
    <row r="85" spans="1:7">
      <c r="A85" s="85" t="s">
        <v>616</v>
      </c>
      <c r="B85" s="35" t="s">
        <v>640</v>
      </c>
      <c r="C85" s="53" t="s">
        <v>169</v>
      </c>
      <c r="D85" s="35" t="s">
        <v>815</v>
      </c>
      <c r="E85" s="35">
        <v>3</v>
      </c>
      <c r="F85" s="35">
        <f t="shared" si="1"/>
        <v>108</v>
      </c>
      <c r="G85" s="38"/>
    </row>
    <row r="86" spans="1:7">
      <c r="A86" s="85" t="s">
        <v>616</v>
      </c>
      <c r="B86" s="35" t="s">
        <v>640</v>
      </c>
      <c r="C86" s="53" t="s">
        <v>169</v>
      </c>
      <c r="D86" s="35" t="s">
        <v>853</v>
      </c>
      <c r="E86" s="35">
        <v>6</v>
      </c>
      <c r="F86" s="35">
        <f t="shared" si="1"/>
        <v>216</v>
      </c>
      <c r="G86" s="38"/>
    </row>
    <row r="87" spans="1:7">
      <c r="A87" s="85" t="s">
        <v>616</v>
      </c>
      <c r="B87" s="35" t="s">
        <v>640</v>
      </c>
      <c r="C87" s="53" t="s">
        <v>291</v>
      </c>
      <c r="D87" s="35" t="s">
        <v>854</v>
      </c>
      <c r="E87" s="35">
        <v>7</v>
      </c>
      <c r="F87" s="35">
        <f t="shared" si="1"/>
        <v>252</v>
      </c>
      <c r="G87" s="38"/>
    </row>
    <row r="88" spans="1:7">
      <c r="A88" s="85" t="s">
        <v>616</v>
      </c>
      <c r="B88" s="35" t="s">
        <v>640</v>
      </c>
      <c r="C88" s="53" t="s">
        <v>291</v>
      </c>
      <c r="D88" s="35" t="s">
        <v>855</v>
      </c>
      <c r="E88" s="35">
        <v>7</v>
      </c>
      <c r="F88" s="35">
        <f t="shared" si="1"/>
        <v>252</v>
      </c>
      <c r="G88" s="38"/>
    </row>
    <row r="89" spans="1:7">
      <c r="A89" s="85" t="s">
        <v>616</v>
      </c>
      <c r="B89" s="35" t="s">
        <v>640</v>
      </c>
      <c r="C89" s="53" t="s">
        <v>290</v>
      </c>
      <c r="D89" s="35">
        <v>108</v>
      </c>
      <c r="E89" s="35">
        <v>7</v>
      </c>
      <c r="F89" s="35">
        <f t="shared" si="1"/>
        <v>252</v>
      </c>
      <c r="G89" s="38"/>
    </row>
    <row r="90" spans="1:7">
      <c r="A90" s="85" t="s">
        <v>616</v>
      </c>
      <c r="B90" s="35" t="s">
        <v>640</v>
      </c>
      <c r="C90" s="53" t="s">
        <v>290</v>
      </c>
      <c r="D90" s="35">
        <v>121</v>
      </c>
      <c r="E90" s="35">
        <v>7</v>
      </c>
      <c r="F90" s="35">
        <f t="shared" si="1"/>
        <v>252</v>
      </c>
      <c r="G90" s="38"/>
    </row>
    <row r="91" spans="1:7">
      <c r="A91" s="85" t="s">
        <v>616</v>
      </c>
      <c r="B91" s="35" t="s">
        <v>640</v>
      </c>
      <c r="C91" s="53" t="s">
        <v>167</v>
      </c>
      <c r="D91" s="35">
        <v>10</v>
      </c>
      <c r="E91" s="35">
        <v>2</v>
      </c>
      <c r="F91" s="35">
        <f t="shared" si="1"/>
        <v>72</v>
      </c>
      <c r="G91" s="38"/>
    </row>
    <row r="92" spans="1:7">
      <c r="A92" s="85" t="s">
        <v>616</v>
      </c>
      <c r="B92" s="35" t="s">
        <v>640</v>
      </c>
      <c r="C92" s="53" t="s">
        <v>167</v>
      </c>
      <c r="D92" s="35">
        <v>74</v>
      </c>
      <c r="E92" s="35">
        <v>2</v>
      </c>
      <c r="F92" s="35">
        <f t="shared" si="1"/>
        <v>72</v>
      </c>
      <c r="G92" s="38"/>
    </row>
    <row r="93" spans="1:7">
      <c r="A93" s="85" t="s">
        <v>616</v>
      </c>
      <c r="B93" s="35" t="s">
        <v>640</v>
      </c>
      <c r="C93" s="53" t="s">
        <v>143</v>
      </c>
      <c r="D93" s="35">
        <v>98</v>
      </c>
      <c r="E93" s="35">
        <v>1</v>
      </c>
      <c r="F93" s="35">
        <f t="shared" si="1"/>
        <v>36</v>
      </c>
    </row>
    <row r="94" spans="1:7">
      <c r="A94" s="85" t="s">
        <v>616</v>
      </c>
      <c r="B94" s="35" t="s">
        <v>640</v>
      </c>
      <c r="C94" s="53" t="s">
        <v>143</v>
      </c>
      <c r="D94" s="35">
        <v>121</v>
      </c>
      <c r="E94" s="35">
        <v>7</v>
      </c>
      <c r="F94" s="35">
        <f t="shared" si="1"/>
        <v>252</v>
      </c>
    </row>
    <row r="95" spans="1:7">
      <c r="A95" s="85" t="s">
        <v>616</v>
      </c>
      <c r="B95" s="35" t="s">
        <v>640</v>
      </c>
      <c r="C95" s="53" t="s">
        <v>291</v>
      </c>
      <c r="D95" s="35">
        <v>205</v>
      </c>
      <c r="E95" s="35">
        <v>9</v>
      </c>
      <c r="F95" s="35">
        <f t="shared" si="1"/>
        <v>324</v>
      </c>
    </row>
    <row r="96" spans="1:7">
      <c r="A96" s="85" t="s">
        <v>616</v>
      </c>
      <c r="B96" s="83" t="s">
        <v>640</v>
      </c>
      <c r="C96" s="92" t="s">
        <v>843</v>
      </c>
      <c r="D96" s="93">
        <v>6</v>
      </c>
      <c r="E96" s="83">
        <v>6</v>
      </c>
      <c r="F96" s="83">
        <f t="shared" si="1"/>
        <v>216</v>
      </c>
      <c r="G96" s="89"/>
    </row>
    <row r="97" spans="1:15">
      <c r="A97" s="85" t="s">
        <v>616</v>
      </c>
      <c r="B97" s="83" t="s">
        <v>640</v>
      </c>
      <c r="C97" s="92" t="s">
        <v>842</v>
      </c>
      <c r="D97" s="93">
        <v>7</v>
      </c>
      <c r="E97" s="83">
        <v>5</v>
      </c>
      <c r="F97" s="83">
        <f t="shared" si="1"/>
        <v>180</v>
      </c>
      <c r="G97" s="89"/>
    </row>
    <row r="98" spans="1:15">
      <c r="A98" s="85" t="s">
        <v>616</v>
      </c>
      <c r="B98" s="83" t="s">
        <v>640</v>
      </c>
      <c r="C98" s="94" t="s">
        <v>842</v>
      </c>
      <c r="D98" s="93">
        <v>8</v>
      </c>
      <c r="E98" s="83">
        <v>5</v>
      </c>
      <c r="F98" s="83">
        <f t="shared" si="1"/>
        <v>180</v>
      </c>
      <c r="G98" s="89"/>
    </row>
    <row r="99" spans="1:15">
      <c r="A99" s="85" t="s">
        <v>616</v>
      </c>
      <c r="B99" s="83" t="s">
        <v>640</v>
      </c>
      <c r="C99" s="92" t="s">
        <v>845</v>
      </c>
      <c r="D99" s="93">
        <v>22</v>
      </c>
      <c r="E99" s="83">
        <v>5</v>
      </c>
      <c r="F99" s="83">
        <f t="shared" si="1"/>
        <v>180</v>
      </c>
      <c r="G99" s="89"/>
    </row>
    <row r="100" spans="1:15">
      <c r="A100" s="85" t="s">
        <v>616</v>
      </c>
      <c r="B100" s="83" t="s">
        <v>640</v>
      </c>
      <c r="C100" s="92" t="s">
        <v>856</v>
      </c>
      <c r="D100" s="93">
        <v>43</v>
      </c>
      <c r="E100" s="83">
        <v>2</v>
      </c>
      <c r="F100" s="83">
        <f t="shared" si="1"/>
        <v>72</v>
      </c>
      <c r="G100" s="89"/>
    </row>
    <row r="101" spans="1:15">
      <c r="A101" s="85" t="s">
        <v>616</v>
      </c>
      <c r="B101" s="83" t="s">
        <v>640</v>
      </c>
      <c r="C101" s="92" t="s">
        <v>846</v>
      </c>
      <c r="D101" s="93">
        <v>37</v>
      </c>
      <c r="E101" s="83">
        <v>5</v>
      </c>
      <c r="F101" s="83">
        <f t="shared" si="1"/>
        <v>180</v>
      </c>
      <c r="G101" s="89"/>
    </row>
    <row r="102" spans="1:15">
      <c r="A102" s="85" t="s">
        <v>616</v>
      </c>
      <c r="B102" s="83" t="s">
        <v>640</v>
      </c>
      <c r="C102" s="92" t="s">
        <v>626</v>
      </c>
      <c r="D102" s="93">
        <v>220</v>
      </c>
      <c r="E102" s="83">
        <v>10</v>
      </c>
      <c r="F102" s="83"/>
      <c r="G102" s="145"/>
    </row>
    <row r="103" spans="1:15">
      <c r="A103" s="85" t="s">
        <v>616</v>
      </c>
      <c r="B103" s="83" t="s">
        <v>640</v>
      </c>
      <c r="C103" s="94" t="s">
        <v>842</v>
      </c>
      <c r="D103" s="93">
        <v>4</v>
      </c>
      <c r="E103" s="83">
        <v>5</v>
      </c>
      <c r="F103" s="83"/>
      <c r="G103" s="145"/>
    </row>
    <row r="104" spans="1:15">
      <c r="A104" s="85" t="s">
        <v>616</v>
      </c>
      <c r="B104" s="83" t="s">
        <v>640</v>
      </c>
      <c r="C104" s="94" t="s">
        <v>857</v>
      </c>
      <c r="D104" s="93">
        <v>44</v>
      </c>
      <c r="E104" s="83">
        <v>4</v>
      </c>
      <c r="F104" s="83"/>
      <c r="G104" s="45">
        <f>SUM(E80:E107)</f>
        <v>135</v>
      </c>
    </row>
    <row r="105" spans="1:15">
      <c r="A105" s="85" t="s">
        <v>616</v>
      </c>
      <c r="B105" s="83" t="s">
        <v>640</v>
      </c>
      <c r="C105" s="94" t="s">
        <v>857</v>
      </c>
      <c r="D105" s="93">
        <v>46</v>
      </c>
      <c r="E105" s="83">
        <v>4</v>
      </c>
      <c r="F105" s="83"/>
      <c r="G105" s="89"/>
    </row>
    <row r="106" spans="1:15">
      <c r="A106" s="85" t="s">
        <v>616</v>
      </c>
      <c r="B106" s="83" t="s">
        <v>640</v>
      </c>
      <c r="C106" s="94" t="s">
        <v>857</v>
      </c>
      <c r="D106" s="93" t="s">
        <v>858</v>
      </c>
      <c r="E106" s="83">
        <v>2</v>
      </c>
      <c r="F106" s="83"/>
      <c r="G106" s="89"/>
    </row>
    <row r="107" spans="1:15">
      <c r="A107" s="85" t="s">
        <v>616</v>
      </c>
      <c r="B107" s="83" t="s">
        <v>640</v>
      </c>
      <c r="C107" s="94" t="s">
        <v>739</v>
      </c>
      <c r="D107" s="93">
        <v>59</v>
      </c>
      <c r="E107" s="83">
        <v>4</v>
      </c>
      <c r="F107" s="83"/>
      <c r="G107" s="89"/>
    </row>
    <row r="108" spans="1:15">
      <c r="A108" s="85" t="s">
        <v>616</v>
      </c>
      <c r="B108" s="34" t="s">
        <v>641</v>
      </c>
      <c r="C108" s="51" t="s">
        <v>642</v>
      </c>
      <c r="D108" s="34" t="s">
        <v>859</v>
      </c>
      <c r="E108" s="34">
        <v>2</v>
      </c>
      <c r="F108" s="34">
        <f t="shared" si="1"/>
        <v>72</v>
      </c>
      <c r="G108" s="38"/>
    </row>
    <row r="109" spans="1:15">
      <c r="A109" s="85" t="s">
        <v>616</v>
      </c>
      <c r="B109" s="34" t="s">
        <v>641</v>
      </c>
      <c r="C109" s="51" t="s">
        <v>642</v>
      </c>
      <c r="D109" s="34" t="s">
        <v>860</v>
      </c>
      <c r="E109" s="34">
        <v>14</v>
      </c>
      <c r="F109" s="34">
        <f t="shared" si="1"/>
        <v>504</v>
      </c>
      <c r="G109" s="38"/>
      <c r="H109" s="30"/>
      <c r="I109" s="30"/>
      <c r="J109" s="30"/>
      <c r="K109" s="30"/>
      <c r="L109" s="75"/>
      <c r="M109" s="75"/>
      <c r="N109" s="75"/>
      <c r="O109" s="75"/>
    </row>
    <row r="110" spans="1:15">
      <c r="A110" s="85" t="s">
        <v>616</v>
      </c>
      <c r="B110" s="34" t="s">
        <v>641</v>
      </c>
      <c r="C110" s="51" t="s">
        <v>642</v>
      </c>
      <c r="D110" s="34" t="s">
        <v>861</v>
      </c>
      <c r="E110" s="34">
        <v>12</v>
      </c>
      <c r="F110" s="34">
        <f t="shared" si="1"/>
        <v>432</v>
      </c>
      <c r="G110" s="38"/>
      <c r="H110" s="30"/>
      <c r="I110" s="30"/>
      <c r="J110" s="30"/>
      <c r="K110" s="30"/>
      <c r="L110" s="75"/>
      <c r="M110" s="75"/>
      <c r="N110" s="75"/>
      <c r="O110" s="75"/>
    </row>
    <row r="111" spans="1:15">
      <c r="A111" s="85" t="s">
        <v>616</v>
      </c>
      <c r="B111" s="34" t="s">
        <v>641</v>
      </c>
      <c r="C111" s="51" t="s">
        <v>643</v>
      </c>
      <c r="D111" s="34" t="s">
        <v>126</v>
      </c>
      <c r="E111" s="34">
        <v>14</v>
      </c>
      <c r="F111" s="34">
        <f t="shared" si="1"/>
        <v>504</v>
      </c>
      <c r="G111" s="38"/>
      <c r="H111" s="30"/>
      <c r="I111" s="30"/>
      <c r="J111" s="30"/>
      <c r="K111" s="30"/>
      <c r="L111" s="75"/>
      <c r="M111" s="75"/>
      <c r="N111" s="75"/>
      <c r="O111" s="75"/>
    </row>
    <row r="112" spans="1:15">
      <c r="A112" s="85" t="s">
        <v>616</v>
      </c>
      <c r="B112" s="34" t="s">
        <v>641</v>
      </c>
      <c r="C112" s="51" t="s">
        <v>643</v>
      </c>
      <c r="D112" s="34" t="s">
        <v>644</v>
      </c>
      <c r="E112" s="34">
        <v>4</v>
      </c>
      <c r="F112" s="34">
        <f t="shared" si="1"/>
        <v>144</v>
      </c>
      <c r="G112" s="38"/>
      <c r="H112" s="30"/>
      <c r="I112" s="30"/>
      <c r="J112" s="30"/>
      <c r="K112" s="30"/>
      <c r="L112" s="75"/>
      <c r="M112" s="75"/>
      <c r="N112" s="75"/>
      <c r="O112" s="75"/>
    </row>
    <row r="113" spans="1:15">
      <c r="A113" s="85" t="s">
        <v>616</v>
      </c>
      <c r="B113" s="34" t="s">
        <v>641</v>
      </c>
      <c r="C113" s="51" t="s">
        <v>643</v>
      </c>
      <c r="D113" s="34" t="s">
        <v>578</v>
      </c>
      <c r="E113" s="34">
        <v>9</v>
      </c>
      <c r="F113" s="34">
        <f t="shared" si="1"/>
        <v>324</v>
      </c>
      <c r="G113" s="38"/>
      <c r="H113" s="30"/>
      <c r="I113" s="30"/>
      <c r="J113" s="30"/>
      <c r="K113" s="30"/>
      <c r="L113" s="75"/>
      <c r="M113" s="75"/>
      <c r="N113" s="75"/>
      <c r="O113" s="75"/>
    </row>
    <row r="114" spans="1:15">
      <c r="A114" s="85" t="s">
        <v>616</v>
      </c>
      <c r="B114" s="34" t="s">
        <v>641</v>
      </c>
      <c r="C114" s="51" t="s">
        <v>642</v>
      </c>
      <c r="D114" s="34" t="s">
        <v>318</v>
      </c>
      <c r="E114" s="34">
        <v>8</v>
      </c>
      <c r="F114" s="34">
        <f t="shared" si="1"/>
        <v>288</v>
      </c>
      <c r="G114" s="38"/>
      <c r="H114" s="30"/>
      <c r="I114" s="30"/>
      <c r="J114" s="30"/>
      <c r="K114" s="27"/>
      <c r="L114" s="75"/>
      <c r="M114" s="75"/>
      <c r="N114" s="75"/>
      <c r="O114" s="75"/>
    </row>
    <row r="115" spans="1:15">
      <c r="A115" s="85" t="s">
        <v>616</v>
      </c>
      <c r="B115" s="34" t="s">
        <v>641</v>
      </c>
      <c r="C115" s="51" t="s">
        <v>642</v>
      </c>
      <c r="D115" s="34" t="s">
        <v>253</v>
      </c>
      <c r="E115" s="34">
        <v>4</v>
      </c>
      <c r="F115" s="34">
        <f t="shared" si="1"/>
        <v>144</v>
      </c>
      <c r="G115" s="38"/>
      <c r="H115" s="30"/>
      <c r="I115" s="30"/>
      <c r="J115" s="30"/>
      <c r="K115" s="27"/>
      <c r="L115" s="75"/>
      <c r="M115" s="75"/>
      <c r="N115" s="75"/>
      <c r="O115" s="75"/>
    </row>
    <row r="116" spans="1:15">
      <c r="A116" s="85" t="s">
        <v>616</v>
      </c>
      <c r="B116" s="34" t="s">
        <v>641</v>
      </c>
      <c r="C116" s="51" t="s">
        <v>642</v>
      </c>
      <c r="D116" s="34" t="s">
        <v>645</v>
      </c>
      <c r="E116" s="34">
        <v>4</v>
      </c>
      <c r="F116" s="34">
        <f t="shared" si="1"/>
        <v>144</v>
      </c>
      <c r="G116" s="38"/>
      <c r="H116" s="30"/>
      <c r="I116" s="30"/>
      <c r="J116" s="30"/>
      <c r="K116" s="27"/>
      <c r="L116" s="75"/>
      <c r="M116" s="75"/>
      <c r="N116" s="75"/>
      <c r="O116" s="75"/>
    </row>
    <row r="117" spans="1:15">
      <c r="A117" s="85" t="s">
        <v>616</v>
      </c>
      <c r="B117" s="34" t="s">
        <v>641</v>
      </c>
      <c r="C117" s="51" t="s">
        <v>642</v>
      </c>
      <c r="D117" s="34" t="s">
        <v>164</v>
      </c>
      <c r="E117" s="34">
        <v>8</v>
      </c>
      <c r="F117" s="34">
        <f t="shared" si="1"/>
        <v>288</v>
      </c>
      <c r="G117" s="38"/>
      <c r="H117" s="30"/>
      <c r="I117" s="30"/>
      <c r="J117" s="30"/>
      <c r="K117" s="27"/>
      <c r="L117" s="75"/>
      <c r="M117" s="75"/>
      <c r="N117" s="75"/>
      <c r="O117" s="75"/>
    </row>
    <row r="118" spans="1:15">
      <c r="A118" s="85" t="s">
        <v>616</v>
      </c>
      <c r="B118" s="34" t="s">
        <v>641</v>
      </c>
      <c r="C118" s="51" t="s">
        <v>642</v>
      </c>
      <c r="D118" s="34" t="s">
        <v>646</v>
      </c>
      <c r="E118" s="34">
        <v>4</v>
      </c>
      <c r="F118" s="34">
        <f t="shared" si="1"/>
        <v>144</v>
      </c>
      <c r="H118" s="30"/>
      <c r="I118" s="30"/>
      <c r="J118" s="30"/>
      <c r="K118" s="27"/>
      <c r="L118" s="75"/>
      <c r="M118" s="75"/>
      <c r="N118" s="75"/>
      <c r="O118" s="75"/>
    </row>
    <row r="119" spans="1:15">
      <c r="A119" s="85" t="s">
        <v>616</v>
      </c>
      <c r="B119" s="34" t="s">
        <v>641</v>
      </c>
      <c r="C119" s="51" t="s">
        <v>642</v>
      </c>
      <c r="D119" s="34" t="s">
        <v>581</v>
      </c>
      <c r="E119" s="34">
        <v>4</v>
      </c>
      <c r="F119" s="34">
        <f t="shared" si="1"/>
        <v>144</v>
      </c>
      <c r="H119" s="30"/>
      <c r="I119" s="30"/>
      <c r="J119" s="30"/>
      <c r="K119" s="27"/>
      <c r="L119" s="75"/>
      <c r="M119" s="75"/>
      <c r="N119" s="75"/>
      <c r="O119" s="75"/>
    </row>
    <row r="120" spans="1:15">
      <c r="A120" s="85" t="s">
        <v>616</v>
      </c>
      <c r="B120" s="34" t="s">
        <v>641</v>
      </c>
      <c r="C120" s="51" t="s">
        <v>642</v>
      </c>
      <c r="D120" s="34" t="s">
        <v>165</v>
      </c>
      <c r="E120" s="34">
        <v>4</v>
      </c>
      <c r="F120" s="34">
        <f t="shared" si="1"/>
        <v>144</v>
      </c>
      <c r="H120" s="30"/>
      <c r="I120" s="30"/>
      <c r="J120" s="30"/>
      <c r="K120" s="27"/>
      <c r="L120" s="75"/>
      <c r="M120" s="75"/>
      <c r="N120" s="75"/>
      <c r="O120" s="75"/>
    </row>
    <row r="121" spans="1:15">
      <c r="A121" s="85" t="s">
        <v>616</v>
      </c>
      <c r="B121" s="88" t="s">
        <v>641</v>
      </c>
      <c r="C121" s="90" t="s">
        <v>642</v>
      </c>
      <c r="D121" s="87">
        <v>22</v>
      </c>
      <c r="E121" s="88">
        <v>2</v>
      </c>
      <c r="F121" s="88">
        <f t="shared" si="1"/>
        <v>72</v>
      </c>
      <c r="G121" s="89"/>
      <c r="H121" s="30"/>
      <c r="I121" s="30"/>
      <c r="J121" s="30"/>
      <c r="K121" s="27"/>
      <c r="L121" s="75"/>
      <c r="M121" s="75"/>
      <c r="N121" s="75"/>
      <c r="O121" s="75"/>
    </row>
    <row r="122" spans="1:15">
      <c r="A122" s="85" t="s">
        <v>616</v>
      </c>
      <c r="B122" s="88" t="s">
        <v>641</v>
      </c>
      <c r="C122" s="90" t="s">
        <v>642</v>
      </c>
      <c r="D122" s="87">
        <v>26</v>
      </c>
      <c r="E122" s="88">
        <v>2</v>
      </c>
      <c r="F122" s="88">
        <f t="shared" si="1"/>
        <v>72</v>
      </c>
      <c r="G122" s="89"/>
      <c r="H122" s="30"/>
      <c r="I122" s="30"/>
      <c r="J122" s="30"/>
      <c r="K122" s="27"/>
      <c r="L122" s="75"/>
      <c r="M122" s="75"/>
      <c r="N122" s="75"/>
      <c r="O122" s="75"/>
    </row>
    <row r="123" spans="1:15">
      <c r="A123" s="85" t="s">
        <v>616</v>
      </c>
      <c r="B123" s="88" t="s">
        <v>641</v>
      </c>
      <c r="C123" s="90" t="s">
        <v>862</v>
      </c>
      <c r="D123" s="87" t="s">
        <v>12</v>
      </c>
      <c r="E123" s="88">
        <v>2</v>
      </c>
      <c r="F123" s="88">
        <f t="shared" si="1"/>
        <v>72</v>
      </c>
      <c r="G123" s="89"/>
      <c r="H123" s="30"/>
      <c r="I123" s="30"/>
      <c r="J123" s="30"/>
      <c r="K123" s="27"/>
      <c r="L123" s="75"/>
      <c r="M123" s="75"/>
      <c r="N123" s="75"/>
      <c r="O123" s="75"/>
    </row>
    <row r="124" spans="1:15">
      <c r="A124" s="85" t="s">
        <v>616</v>
      </c>
      <c r="B124" s="88" t="s">
        <v>641</v>
      </c>
      <c r="C124" s="90" t="s">
        <v>642</v>
      </c>
      <c r="D124" s="87">
        <v>36</v>
      </c>
      <c r="E124" s="88">
        <v>2</v>
      </c>
      <c r="F124" s="88">
        <f t="shared" si="1"/>
        <v>72</v>
      </c>
      <c r="G124" s="145"/>
      <c r="H124" s="30"/>
      <c r="I124" s="30"/>
      <c r="J124" s="30"/>
      <c r="K124" s="27"/>
      <c r="L124" s="75"/>
      <c r="M124" s="75"/>
      <c r="N124" s="75"/>
      <c r="O124" s="75"/>
    </row>
    <row r="125" spans="1:15">
      <c r="A125" s="85" t="s">
        <v>616</v>
      </c>
      <c r="B125" s="88" t="s">
        <v>641</v>
      </c>
      <c r="C125" s="90" t="s">
        <v>863</v>
      </c>
      <c r="D125" s="87">
        <v>10</v>
      </c>
      <c r="E125" s="88">
        <v>5</v>
      </c>
      <c r="F125" s="88">
        <f t="shared" si="1"/>
        <v>180</v>
      </c>
      <c r="G125" s="145"/>
      <c r="H125" s="30"/>
      <c r="I125" s="30"/>
      <c r="J125" s="30"/>
      <c r="K125" s="27"/>
      <c r="L125" s="75"/>
      <c r="M125" s="75"/>
      <c r="N125" s="75"/>
      <c r="O125" s="75"/>
    </row>
    <row r="126" spans="1:15">
      <c r="A126" s="85" t="s">
        <v>616</v>
      </c>
      <c r="B126" s="88" t="s">
        <v>641</v>
      </c>
      <c r="C126" s="90" t="s">
        <v>864</v>
      </c>
      <c r="D126" s="87" t="s">
        <v>170</v>
      </c>
      <c r="E126" s="88">
        <v>14</v>
      </c>
      <c r="F126" s="88">
        <f t="shared" si="1"/>
        <v>504</v>
      </c>
      <c r="G126" s="45">
        <f>SUM(E108:E131)</f>
        <v>150</v>
      </c>
      <c r="H126" s="30"/>
      <c r="I126" s="30"/>
      <c r="J126" s="30"/>
      <c r="K126" s="27"/>
      <c r="L126" s="75"/>
      <c r="M126" s="75"/>
      <c r="N126" s="75"/>
      <c r="O126" s="75"/>
    </row>
    <row r="127" spans="1:15">
      <c r="A127" s="85" t="s">
        <v>616</v>
      </c>
      <c r="B127" s="88" t="s">
        <v>641</v>
      </c>
      <c r="C127" s="90" t="s">
        <v>863</v>
      </c>
      <c r="D127" s="87" t="s">
        <v>28</v>
      </c>
      <c r="E127" s="88">
        <v>16</v>
      </c>
      <c r="F127" s="88">
        <f t="shared" si="1"/>
        <v>576</v>
      </c>
      <c r="G127" s="89"/>
      <c r="H127" s="30"/>
      <c r="I127" s="30"/>
      <c r="J127" s="30"/>
      <c r="K127" s="27"/>
      <c r="L127" s="75"/>
      <c r="M127" s="75"/>
      <c r="N127" s="75"/>
      <c r="O127" s="75"/>
    </row>
    <row r="128" spans="1:15">
      <c r="A128" s="85" t="s">
        <v>616</v>
      </c>
      <c r="B128" s="88" t="s">
        <v>641</v>
      </c>
      <c r="C128" s="90" t="s">
        <v>863</v>
      </c>
      <c r="D128" s="87">
        <v>2</v>
      </c>
      <c r="E128" s="88">
        <v>5</v>
      </c>
      <c r="F128" s="88">
        <f t="shared" si="1"/>
        <v>180</v>
      </c>
      <c r="G128" s="89"/>
      <c r="H128" s="30"/>
      <c r="I128" s="30"/>
      <c r="J128" s="30"/>
      <c r="K128" s="27"/>
      <c r="L128" s="75"/>
      <c r="M128" s="75"/>
      <c r="N128" s="75"/>
      <c r="O128" s="75"/>
    </row>
    <row r="129" spans="1:15">
      <c r="A129" s="85" t="s">
        <v>616</v>
      </c>
      <c r="B129" s="88" t="s">
        <v>641</v>
      </c>
      <c r="C129" s="90" t="s">
        <v>845</v>
      </c>
      <c r="D129" s="87" t="s">
        <v>745</v>
      </c>
      <c r="E129" s="88">
        <v>5</v>
      </c>
      <c r="F129" s="88">
        <f t="shared" si="1"/>
        <v>180</v>
      </c>
      <c r="G129" s="89"/>
      <c r="H129" s="30"/>
      <c r="I129" s="30"/>
      <c r="J129" s="30"/>
      <c r="K129" s="27"/>
      <c r="L129" s="75"/>
      <c r="M129" s="75"/>
      <c r="N129" s="75"/>
      <c r="O129" s="75"/>
    </row>
    <row r="130" spans="1:15">
      <c r="A130" s="85" t="s">
        <v>616</v>
      </c>
      <c r="B130" s="88" t="s">
        <v>641</v>
      </c>
      <c r="C130" s="90" t="s">
        <v>845</v>
      </c>
      <c r="D130" s="87" t="s">
        <v>746</v>
      </c>
      <c r="E130" s="88">
        <v>5</v>
      </c>
      <c r="F130" s="88">
        <f t="shared" si="1"/>
        <v>180</v>
      </c>
      <c r="G130" s="89"/>
      <c r="H130" s="30"/>
      <c r="I130" s="30"/>
      <c r="J130" s="30"/>
      <c r="K130" s="27"/>
      <c r="L130" s="75"/>
      <c r="M130" s="75"/>
      <c r="N130" s="75"/>
      <c r="O130" s="75"/>
    </row>
    <row r="131" spans="1:15">
      <c r="A131" s="85" t="s">
        <v>616</v>
      </c>
      <c r="B131" s="88" t="s">
        <v>641</v>
      </c>
      <c r="C131" s="86" t="s">
        <v>845</v>
      </c>
      <c r="D131" s="87" t="s">
        <v>865</v>
      </c>
      <c r="E131" s="88">
        <v>1</v>
      </c>
      <c r="F131" s="88">
        <f t="shared" si="1"/>
        <v>36</v>
      </c>
      <c r="G131" s="89"/>
      <c r="H131" s="30"/>
      <c r="I131" s="30"/>
      <c r="J131" s="30"/>
      <c r="K131" s="27"/>
      <c r="L131" s="75"/>
      <c r="M131" s="75"/>
      <c r="N131" s="75"/>
      <c r="O131" s="75"/>
    </row>
    <row r="132" spans="1:15">
      <c r="A132" s="85" t="s">
        <v>616</v>
      </c>
      <c r="B132" s="88" t="s">
        <v>706</v>
      </c>
      <c r="C132" s="90" t="s">
        <v>866</v>
      </c>
      <c r="D132" s="87">
        <v>63</v>
      </c>
      <c r="E132" s="88">
        <v>4</v>
      </c>
      <c r="F132" s="88"/>
      <c r="G132" s="89"/>
      <c r="H132" s="30"/>
      <c r="I132" s="30"/>
      <c r="J132" s="30"/>
      <c r="K132" s="27"/>
      <c r="L132" s="75"/>
      <c r="M132" s="75"/>
      <c r="N132" s="75"/>
      <c r="O132" s="75"/>
    </row>
    <row r="133" spans="1:15">
      <c r="A133" s="85" t="s">
        <v>616</v>
      </c>
      <c r="B133" s="88" t="s">
        <v>706</v>
      </c>
      <c r="C133" s="90" t="s">
        <v>866</v>
      </c>
      <c r="D133" s="87" t="s">
        <v>867</v>
      </c>
      <c r="E133" s="88">
        <v>4</v>
      </c>
      <c r="F133" s="88"/>
      <c r="G133" s="89"/>
      <c r="H133" s="30"/>
      <c r="I133" s="30"/>
      <c r="J133" s="30"/>
      <c r="K133" s="27"/>
      <c r="L133" s="75"/>
      <c r="M133" s="75"/>
      <c r="N133" s="75"/>
      <c r="O133" s="75"/>
    </row>
    <row r="134" spans="1:15">
      <c r="A134" s="85" t="s">
        <v>616</v>
      </c>
      <c r="B134" s="88" t="s">
        <v>706</v>
      </c>
      <c r="C134" s="90" t="s">
        <v>747</v>
      </c>
      <c r="D134" s="87" t="s">
        <v>82</v>
      </c>
      <c r="E134" s="88">
        <v>4</v>
      </c>
      <c r="F134" s="88"/>
      <c r="G134" s="89"/>
      <c r="H134" s="30"/>
      <c r="I134" s="30"/>
      <c r="J134" s="30"/>
      <c r="K134" s="27"/>
      <c r="L134" s="75"/>
      <c r="M134" s="75"/>
      <c r="N134" s="75"/>
      <c r="O134" s="75"/>
    </row>
    <row r="135" spans="1:15">
      <c r="A135" s="85" t="s">
        <v>616</v>
      </c>
      <c r="B135" s="88" t="s">
        <v>706</v>
      </c>
      <c r="C135" s="90" t="s">
        <v>747</v>
      </c>
      <c r="D135" s="87" t="s">
        <v>2</v>
      </c>
      <c r="E135" s="88">
        <v>2</v>
      </c>
      <c r="F135" s="88"/>
      <c r="G135" s="89"/>
      <c r="H135" s="30"/>
      <c r="I135" s="30"/>
      <c r="J135" s="30"/>
      <c r="K135" s="27"/>
      <c r="L135" s="75"/>
      <c r="M135" s="75"/>
      <c r="N135" s="75"/>
      <c r="O135" s="75"/>
    </row>
    <row r="136" spans="1:15">
      <c r="A136" s="85" t="s">
        <v>616</v>
      </c>
      <c r="B136" s="88" t="s">
        <v>706</v>
      </c>
      <c r="C136" s="90" t="s">
        <v>739</v>
      </c>
      <c r="D136" s="87">
        <v>71</v>
      </c>
      <c r="E136" s="88">
        <v>2</v>
      </c>
      <c r="F136" s="88"/>
      <c r="G136" s="89"/>
      <c r="H136" s="30"/>
      <c r="I136" s="30"/>
      <c r="J136" s="30"/>
      <c r="K136" s="27"/>
      <c r="L136" s="75"/>
      <c r="M136" s="75"/>
      <c r="N136" s="75"/>
      <c r="O136" s="75"/>
    </row>
    <row r="137" spans="1:15">
      <c r="A137" s="85" t="s">
        <v>616</v>
      </c>
      <c r="B137" s="88" t="s">
        <v>706</v>
      </c>
      <c r="C137" s="90" t="s">
        <v>739</v>
      </c>
      <c r="D137" s="87">
        <v>83</v>
      </c>
      <c r="E137" s="88">
        <v>2</v>
      </c>
      <c r="F137" s="88"/>
      <c r="G137" s="89"/>
      <c r="H137" s="30"/>
      <c r="I137" s="30"/>
      <c r="J137" s="30"/>
      <c r="K137" s="27"/>
      <c r="L137" s="75"/>
      <c r="M137" s="75"/>
      <c r="N137" s="75"/>
      <c r="O137" s="75"/>
    </row>
    <row r="138" spans="1:15">
      <c r="A138" s="85" t="s">
        <v>616</v>
      </c>
      <c r="B138" s="88" t="s">
        <v>706</v>
      </c>
      <c r="C138" s="90" t="s">
        <v>739</v>
      </c>
      <c r="D138" s="87">
        <v>85</v>
      </c>
      <c r="E138" s="88">
        <v>2</v>
      </c>
      <c r="F138" s="88"/>
      <c r="G138" s="89"/>
      <c r="H138" s="30"/>
      <c r="I138" s="30"/>
      <c r="J138" s="30"/>
      <c r="K138" s="27"/>
      <c r="L138" s="75"/>
      <c r="M138" s="75"/>
      <c r="N138" s="75"/>
      <c r="O138" s="75"/>
    </row>
    <row r="139" spans="1:15">
      <c r="A139" s="85" t="s">
        <v>616</v>
      </c>
      <c r="B139" s="88" t="s">
        <v>706</v>
      </c>
      <c r="C139" s="86" t="s">
        <v>868</v>
      </c>
      <c r="D139" s="87">
        <v>14</v>
      </c>
      <c r="E139" s="88">
        <v>4</v>
      </c>
      <c r="F139" s="88"/>
      <c r="G139" s="89"/>
      <c r="H139" s="30"/>
      <c r="I139" s="30"/>
      <c r="J139" s="30"/>
      <c r="K139" s="27"/>
      <c r="L139" s="75"/>
      <c r="M139" s="75"/>
      <c r="N139" s="75"/>
      <c r="O139" s="75"/>
    </row>
    <row r="140" spans="1:15">
      <c r="A140" s="85" t="s">
        <v>616</v>
      </c>
      <c r="B140" s="88" t="s">
        <v>706</v>
      </c>
      <c r="C140" s="86" t="s">
        <v>868</v>
      </c>
      <c r="D140" s="87">
        <v>22</v>
      </c>
      <c r="E140" s="88">
        <v>4</v>
      </c>
      <c r="F140" s="88"/>
      <c r="G140" s="89"/>
      <c r="H140" s="30"/>
      <c r="I140" s="30"/>
      <c r="J140" s="30"/>
      <c r="K140" s="27"/>
      <c r="L140" s="75"/>
      <c r="M140" s="75"/>
      <c r="N140" s="75"/>
      <c r="O140" s="75"/>
    </row>
    <row r="141" spans="1:15">
      <c r="A141" s="85" t="s">
        <v>616</v>
      </c>
      <c r="B141" s="88" t="s">
        <v>706</v>
      </c>
      <c r="C141" s="86" t="s">
        <v>744</v>
      </c>
      <c r="D141" s="87">
        <v>24</v>
      </c>
      <c r="E141" s="88">
        <v>2</v>
      </c>
      <c r="F141" s="88"/>
      <c r="G141" s="89"/>
      <c r="H141" s="30"/>
      <c r="I141" s="30"/>
      <c r="J141" s="30"/>
      <c r="K141" s="27"/>
      <c r="L141" s="75"/>
      <c r="M141" s="75"/>
      <c r="N141" s="75"/>
      <c r="O141" s="75"/>
    </row>
    <row r="142" spans="1:15">
      <c r="A142" s="85" t="s">
        <v>616</v>
      </c>
      <c r="B142" s="88" t="s">
        <v>706</v>
      </c>
      <c r="C142" s="90" t="s">
        <v>869</v>
      </c>
      <c r="D142" s="87">
        <v>82</v>
      </c>
      <c r="E142" s="88">
        <v>4</v>
      </c>
      <c r="F142" s="88"/>
      <c r="G142" s="89"/>
      <c r="H142" s="30"/>
      <c r="I142" s="30"/>
      <c r="J142" s="30"/>
      <c r="K142" s="27"/>
      <c r="L142" s="75"/>
      <c r="M142" s="75"/>
      <c r="N142" s="75"/>
      <c r="O142" s="75"/>
    </row>
    <row r="143" spans="1:15">
      <c r="A143" s="85" t="s">
        <v>616</v>
      </c>
      <c r="B143" s="88" t="s">
        <v>706</v>
      </c>
      <c r="C143" s="90" t="s">
        <v>869</v>
      </c>
      <c r="D143" s="87">
        <v>88</v>
      </c>
      <c r="E143" s="88">
        <v>2</v>
      </c>
      <c r="F143" s="88"/>
      <c r="G143" s="89"/>
      <c r="H143" s="30"/>
      <c r="I143" s="30"/>
      <c r="J143" s="30"/>
      <c r="K143" s="27"/>
      <c r="L143" s="75"/>
      <c r="M143" s="75"/>
      <c r="N143" s="75"/>
      <c r="O143" s="75"/>
    </row>
    <row r="144" spans="1:15">
      <c r="A144" s="85" t="s">
        <v>616</v>
      </c>
      <c r="B144" s="88" t="s">
        <v>706</v>
      </c>
      <c r="C144" s="90" t="s">
        <v>869</v>
      </c>
      <c r="D144" s="87">
        <v>64</v>
      </c>
      <c r="E144" s="88">
        <v>4</v>
      </c>
      <c r="F144" s="88"/>
      <c r="G144" s="89"/>
      <c r="H144" s="30"/>
      <c r="I144" s="30"/>
      <c r="J144" s="30"/>
      <c r="K144" s="27"/>
      <c r="L144" s="75"/>
      <c r="M144" s="75"/>
      <c r="N144" s="75"/>
      <c r="O144" s="75"/>
    </row>
    <row r="145" spans="1:15">
      <c r="A145" s="85" t="s">
        <v>616</v>
      </c>
      <c r="B145" s="88" t="s">
        <v>706</v>
      </c>
      <c r="C145" s="90" t="s">
        <v>869</v>
      </c>
      <c r="D145" s="87">
        <v>75</v>
      </c>
      <c r="E145" s="88">
        <v>4</v>
      </c>
      <c r="F145" s="88"/>
      <c r="G145" s="89"/>
      <c r="H145" s="30"/>
      <c r="I145" s="30"/>
      <c r="J145" s="30"/>
      <c r="K145" s="27"/>
      <c r="L145" s="75"/>
      <c r="M145" s="75"/>
      <c r="N145" s="75"/>
      <c r="O145" s="75"/>
    </row>
    <row r="146" spans="1:15">
      <c r="A146" s="85" t="s">
        <v>616</v>
      </c>
      <c r="B146" s="88" t="s">
        <v>706</v>
      </c>
      <c r="C146" s="86" t="s">
        <v>846</v>
      </c>
      <c r="D146" s="87">
        <v>36</v>
      </c>
      <c r="E146" s="88">
        <v>3</v>
      </c>
      <c r="F146" s="88"/>
      <c r="G146" s="145"/>
      <c r="H146" s="30"/>
      <c r="I146" s="30"/>
      <c r="J146" s="30"/>
      <c r="K146" s="27"/>
      <c r="L146" s="75"/>
      <c r="M146" s="75"/>
      <c r="N146" s="75"/>
      <c r="O146" s="75"/>
    </row>
    <row r="147" spans="1:15">
      <c r="A147" s="85" t="s">
        <v>616</v>
      </c>
      <c r="B147" s="88" t="s">
        <v>706</v>
      </c>
      <c r="C147" s="86" t="s">
        <v>870</v>
      </c>
      <c r="D147" s="87">
        <v>44</v>
      </c>
      <c r="E147" s="88">
        <v>2</v>
      </c>
      <c r="F147" s="88"/>
      <c r="G147" s="145"/>
      <c r="H147" s="30"/>
      <c r="I147" s="30"/>
      <c r="J147" s="30"/>
      <c r="K147" s="27"/>
      <c r="L147" s="75"/>
      <c r="M147" s="75"/>
      <c r="N147" s="75"/>
      <c r="O147" s="75"/>
    </row>
    <row r="148" spans="1:15">
      <c r="A148" s="85" t="s">
        <v>616</v>
      </c>
      <c r="B148" s="88" t="s">
        <v>706</v>
      </c>
      <c r="C148" s="86" t="s">
        <v>99</v>
      </c>
      <c r="D148" s="91" t="s">
        <v>743</v>
      </c>
      <c r="E148" s="88">
        <v>8</v>
      </c>
      <c r="F148" s="88"/>
      <c r="G148" s="45">
        <f>SUM(E132:E150)</f>
        <v>73</v>
      </c>
      <c r="H148" s="30"/>
      <c r="I148" s="30"/>
      <c r="J148" s="30"/>
      <c r="K148" s="27"/>
      <c r="L148" s="75"/>
      <c r="M148" s="75"/>
      <c r="N148" s="75"/>
      <c r="O148" s="75"/>
    </row>
    <row r="149" spans="1:15">
      <c r="A149" s="85" t="s">
        <v>616</v>
      </c>
      <c r="B149" s="88" t="s">
        <v>706</v>
      </c>
      <c r="C149" s="86" t="s">
        <v>868</v>
      </c>
      <c r="D149" s="87" t="s">
        <v>40</v>
      </c>
      <c r="E149" s="88">
        <v>12</v>
      </c>
      <c r="F149" s="88"/>
      <c r="G149" s="89"/>
      <c r="H149" s="30"/>
      <c r="I149" s="30"/>
      <c r="J149" s="30"/>
      <c r="K149" s="27"/>
      <c r="L149" s="75"/>
      <c r="M149" s="75"/>
      <c r="N149" s="75"/>
      <c r="O149" s="75"/>
    </row>
    <row r="150" spans="1:15">
      <c r="A150" s="85" t="s">
        <v>616</v>
      </c>
      <c r="B150" s="88" t="s">
        <v>706</v>
      </c>
      <c r="C150" s="86" t="s">
        <v>868</v>
      </c>
      <c r="D150" s="87">
        <v>4</v>
      </c>
      <c r="E150" s="88">
        <v>4</v>
      </c>
      <c r="F150" s="88"/>
      <c r="G150" s="89"/>
      <c r="H150" s="30"/>
      <c r="I150" s="30"/>
      <c r="J150" s="30"/>
      <c r="K150" s="27"/>
      <c r="L150" s="75"/>
      <c r="M150" s="75"/>
      <c r="N150" s="75"/>
      <c r="O150" s="75"/>
    </row>
    <row r="151" spans="1:15">
      <c r="A151" s="85" t="s">
        <v>616</v>
      </c>
      <c r="B151" s="88" t="s">
        <v>707</v>
      </c>
      <c r="C151" s="86" t="s">
        <v>871</v>
      </c>
      <c r="D151" s="91" t="s">
        <v>872</v>
      </c>
      <c r="E151" s="88">
        <v>2</v>
      </c>
      <c r="F151" s="88"/>
      <c r="G151" s="89"/>
      <c r="H151" s="30"/>
      <c r="I151" s="30"/>
      <c r="J151" s="30"/>
      <c r="K151" s="27"/>
      <c r="L151" s="75"/>
      <c r="M151" s="75"/>
      <c r="N151" s="75"/>
      <c r="O151" s="75"/>
    </row>
    <row r="152" spans="1:15">
      <c r="A152" s="85" t="s">
        <v>616</v>
      </c>
      <c r="B152" s="88" t="s">
        <v>707</v>
      </c>
      <c r="C152" s="86" t="s">
        <v>871</v>
      </c>
      <c r="D152" s="87">
        <v>4</v>
      </c>
      <c r="E152" s="88">
        <v>1</v>
      </c>
      <c r="F152" s="88"/>
      <c r="G152" s="89"/>
      <c r="H152" s="30"/>
      <c r="I152" s="30"/>
      <c r="J152" s="30"/>
      <c r="K152" s="27"/>
      <c r="L152" s="75"/>
      <c r="M152" s="75"/>
      <c r="N152" s="75"/>
      <c r="O152" s="75"/>
    </row>
    <row r="153" spans="1:15">
      <c r="A153" s="85" t="s">
        <v>616</v>
      </c>
      <c r="B153" s="88" t="s">
        <v>707</v>
      </c>
      <c r="C153" s="86" t="s">
        <v>871</v>
      </c>
      <c r="D153" s="87">
        <v>8</v>
      </c>
      <c r="E153" s="88">
        <v>1</v>
      </c>
      <c r="F153" s="88"/>
      <c r="G153" s="89"/>
      <c r="H153" s="30"/>
      <c r="I153" s="30"/>
      <c r="J153" s="30"/>
      <c r="K153" s="27"/>
      <c r="L153" s="75"/>
      <c r="M153" s="75"/>
      <c r="N153" s="75"/>
      <c r="O153" s="75"/>
    </row>
    <row r="154" spans="1:15">
      <c r="A154" s="85" t="s">
        <v>616</v>
      </c>
      <c r="B154" s="88" t="s">
        <v>707</v>
      </c>
      <c r="C154" s="86" t="s">
        <v>873</v>
      </c>
      <c r="D154" s="87">
        <v>12</v>
      </c>
      <c r="E154" s="88">
        <v>1</v>
      </c>
      <c r="F154" s="88"/>
      <c r="G154" s="89"/>
      <c r="H154" s="30"/>
      <c r="I154" s="30"/>
      <c r="J154" s="30"/>
      <c r="K154" s="27"/>
      <c r="L154" s="75"/>
      <c r="M154" s="75"/>
      <c r="N154" s="75"/>
      <c r="O154" s="75"/>
    </row>
    <row r="155" spans="1:15">
      <c r="A155" s="85" t="s">
        <v>616</v>
      </c>
      <c r="B155" s="88" t="s">
        <v>707</v>
      </c>
      <c r="C155" s="86" t="s">
        <v>873</v>
      </c>
      <c r="D155" s="87">
        <v>14</v>
      </c>
      <c r="E155" s="88">
        <v>1</v>
      </c>
      <c r="F155" s="88"/>
      <c r="G155" s="89"/>
      <c r="H155" s="30"/>
      <c r="I155" s="30"/>
      <c r="J155" s="30"/>
      <c r="K155" s="27"/>
      <c r="L155" s="75"/>
      <c r="M155" s="75"/>
      <c r="N155" s="75"/>
      <c r="O155" s="75"/>
    </row>
    <row r="156" spans="1:15">
      <c r="A156" s="85" t="s">
        <v>616</v>
      </c>
      <c r="B156" s="88" t="s">
        <v>707</v>
      </c>
      <c r="C156" s="86" t="s">
        <v>626</v>
      </c>
      <c r="D156" s="87">
        <v>62</v>
      </c>
      <c r="E156" s="88">
        <v>2</v>
      </c>
      <c r="F156" s="88"/>
      <c r="G156" s="89"/>
      <c r="H156" s="30"/>
      <c r="I156" s="30"/>
      <c r="J156" s="30"/>
      <c r="K156" s="27"/>
      <c r="L156" s="75"/>
      <c r="M156" s="75"/>
      <c r="N156" s="75"/>
      <c r="O156" s="75"/>
    </row>
    <row r="157" spans="1:15">
      <c r="A157" s="85" t="s">
        <v>616</v>
      </c>
      <c r="B157" s="88" t="s">
        <v>707</v>
      </c>
      <c r="C157" s="86" t="s">
        <v>626</v>
      </c>
      <c r="D157" s="87">
        <v>64</v>
      </c>
      <c r="E157" s="88">
        <v>2</v>
      </c>
      <c r="F157" s="88"/>
      <c r="G157" s="89"/>
      <c r="H157" s="30"/>
      <c r="I157" s="30"/>
      <c r="J157" s="30"/>
      <c r="K157" s="27"/>
      <c r="L157" s="75"/>
      <c r="M157" s="75"/>
      <c r="N157" s="75"/>
      <c r="O157" s="75"/>
    </row>
    <row r="158" spans="1:15">
      <c r="A158" s="85" t="s">
        <v>616</v>
      </c>
      <c r="B158" s="88" t="s">
        <v>707</v>
      </c>
      <c r="C158" s="86" t="s">
        <v>626</v>
      </c>
      <c r="D158" s="87">
        <v>74</v>
      </c>
      <c r="E158" s="88">
        <v>1</v>
      </c>
      <c r="F158" s="88"/>
      <c r="G158" s="89"/>
      <c r="H158" s="30"/>
      <c r="I158" s="30"/>
      <c r="J158" s="30"/>
      <c r="K158" s="27"/>
      <c r="L158" s="75"/>
      <c r="M158" s="75"/>
      <c r="N158" s="75"/>
      <c r="O158" s="75"/>
    </row>
    <row r="159" spans="1:15">
      <c r="A159" s="85" t="s">
        <v>616</v>
      </c>
      <c r="B159" s="88" t="s">
        <v>707</v>
      </c>
      <c r="C159" s="86" t="s">
        <v>626</v>
      </c>
      <c r="D159" s="87">
        <v>86</v>
      </c>
      <c r="E159" s="88">
        <v>8</v>
      </c>
      <c r="F159" s="88"/>
      <c r="G159" s="89"/>
      <c r="H159" s="30"/>
      <c r="I159" s="30"/>
      <c r="J159" s="30"/>
      <c r="K159" s="27"/>
      <c r="L159" s="75"/>
      <c r="M159" s="75"/>
      <c r="N159" s="75"/>
      <c r="O159" s="75"/>
    </row>
    <row r="160" spans="1:15">
      <c r="A160" s="85" t="s">
        <v>616</v>
      </c>
      <c r="B160" s="88" t="s">
        <v>707</v>
      </c>
      <c r="C160" s="86" t="s">
        <v>874</v>
      </c>
      <c r="D160" s="87">
        <v>96</v>
      </c>
      <c r="E160" s="88">
        <v>3</v>
      </c>
      <c r="F160" s="88"/>
      <c r="G160" s="89"/>
      <c r="H160" s="30"/>
      <c r="I160" s="30"/>
      <c r="J160" s="30"/>
      <c r="K160" s="27"/>
      <c r="L160" s="75"/>
      <c r="M160" s="75"/>
      <c r="N160" s="75"/>
      <c r="O160" s="75"/>
    </row>
    <row r="161" spans="1:7">
      <c r="A161" s="85" t="s">
        <v>616</v>
      </c>
      <c r="B161" s="88" t="s">
        <v>707</v>
      </c>
      <c r="C161" s="86" t="s">
        <v>875</v>
      </c>
      <c r="D161" s="87">
        <v>1</v>
      </c>
      <c r="E161" s="88">
        <v>4</v>
      </c>
      <c r="F161" s="88"/>
      <c r="G161" s="89"/>
    </row>
    <row r="162" spans="1:7">
      <c r="A162" s="85" t="s">
        <v>616</v>
      </c>
      <c r="B162" s="88" t="s">
        <v>707</v>
      </c>
      <c r="C162" s="90" t="s">
        <v>875</v>
      </c>
      <c r="D162" s="91" t="s">
        <v>872</v>
      </c>
      <c r="E162" s="88">
        <v>4</v>
      </c>
      <c r="F162" s="88"/>
      <c r="G162" s="89"/>
    </row>
    <row r="163" spans="1:7">
      <c r="A163" s="85" t="s">
        <v>616</v>
      </c>
      <c r="B163" s="88" t="s">
        <v>707</v>
      </c>
      <c r="C163" s="86" t="s">
        <v>876</v>
      </c>
      <c r="D163" s="87">
        <v>7</v>
      </c>
      <c r="E163" s="88">
        <v>1</v>
      </c>
      <c r="F163" s="88"/>
      <c r="G163" s="89"/>
    </row>
    <row r="164" spans="1:7">
      <c r="A164" s="85" t="s">
        <v>616</v>
      </c>
      <c r="B164" s="88" t="s">
        <v>707</v>
      </c>
      <c r="C164" s="86" t="s">
        <v>875</v>
      </c>
      <c r="D164" s="87">
        <v>21</v>
      </c>
      <c r="E164" s="88">
        <v>1</v>
      </c>
      <c r="F164" s="88"/>
      <c r="G164" s="145"/>
    </row>
    <row r="165" spans="1:7">
      <c r="A165" s="85" t="s">
        <v>616</v>
      </c>
      <c r="B165" s="88" t="s">
        <v>707</v>
      </c>
      <c r="C165" s="86" t="s">
        <v>876</v>
      </c>
      <c r="D165" s="87">
        <v>23</v>
      </c>
      <c r="E165" s="88">
        <v>3</v>
      </c>
      <c r="F165" s="88"/>
      <c r="G165" s="145"/>
    </row>
    <row r="166" spans="1:7">
      <c r="A166" s="85" t="s">
        <v>616</v>
      </c>
      <c r="B166" s="88" t="s">
        <v>707</v>
      </c>
      <c r="C166" s="86" t="s">
        <v>875</v>
      </c>
      <c r="D166" s="91" t="s">
        <v>877</v>
      </c>
      <c r="E166" s="88">
        <v>2</v>
      </c>
      <c r="F166" s="88"/>
      <c r="G166" s="45">
        <f>SUM(E151:E166)</f>
        <v>37</v>
      </c>
    </row>
  </sheetData>
  <mergeCells count="6">
    <mergeCell ref="G102:G103"/>
    <mergeCell ref="G124:G125"/>
    <mergeCell ref="G146:G147"/>
    <mergeCell ref="G164:G165"/>
    <mergeCell ref="G34:G35"/>
    <mergeCell ref="G75:G7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66"/>
  <sheetViews>
    <sheetView workbookViewId="0">
      <selection activeCell="K164" sqref="K164"/>
    </sheetView>
  </sheetViews>
  <sheetFormatPr defaultRowHeight="15"/>
  <cols>
    <col min="1" max="1" width="18" customWidth="1"/>
    <col min="2" max="2" width="19.140625" customWidth="1"/>
    <col min="3" max="3" width="27.85546875" customWidth="1"/>
    <col min="4" max="4" width="21.28515625" customWidth="1"/>
    <col min="7" max="7" width="16.28515625" customWidth="1"/>
  </cols>
  <sheetData>
    <row r="1" spans="1:7">
      <c r="A1" s="1" t="s">
        <v>647</v>
      </c>
      <c r="B1" s="35" t="s">
        <v>107</v>
      </c>
      <c r="C1" s="44" t="s">
        <v>648</v>
      </c>
      <c r="D1" s="44" t="s">
        <v>48</v>
      </c>
      <c r="E1" s="35">
        <v>14</v>
      </c>
      <c r="F1" s="35">
        <v>165</v>
      </c>
      <c r="G1" s="38"/>
    </row>
    <row r="2" spans="1:7">
      <c r="A2" s="1" t="s">
        <v>647</v>
      </c>
      <c r="B2" s="35" t="s">
        <v>107</v>
      </c>
      <c r="C2" s="44" t="s">
        <v>648</v>
      </c>
      <c r="D2" s="44" t="s">
        <v>750</v>
      </c>
      <c r="E2" s="35">
        <v>8</v>
      </c>
      <c r="F2" s="35">
        <v>192</v>
      </c>
      <c r="G2" s="38"/>
    </row>
    <row r="3" spans="1:7">
      <c r="A3" s="1" t="s">
        <v>647</v>
      </c>
      <c r="B3" s="44" t="s">
        <v>107</v>
      </c>
      <c r="C3" s="35" t="s">
        <v>108</v>
      </c>
      <c r="D3" s="44" t="s">
        <v>751</v>
      </c>
      <c r="E3" s="35">
        <v>12</v>
      </c>
      <c r="F3" s="35">
        <v>330</v>
      </c>
      <c r="G3" s="38"/>
    </row>
    <row r="4" spans="1:7">
      <c r="A4" s="1" t="s">
        <v>647</v>
      </c>
      <c r="B4" s="35" t="s">
        <v>107</v>
      </c>
      <c r="C4" s="44" t="s">
        <v>169</v>
      </c>
      <c r="D4" s="44" t="s">
        <v>752</v>
      </c>
      <c r="E4" s="35">
        <v>24</v>
      </c>
      <c r="F4" s="35">
        <v>660</v>
      </c>
      <c r="G4" s="38"/>
    </row>
    <row r="5" spans="1:7">
      <c r="A5" s="1" t="s">
        <v>647</v>
      </c>
      <c r="B5" s="35" t="s">
        <v>107</v>
      </c>
      <c r="C5" s="44" t="s">
        <v>169</v>
      </c>
      <c r="D5" s="44" t="s">
        <v>753</v>
      </c>
      <c r="E5" s="35">
        <v>26</v>
      </c>
      <c r="F5" s="35">
        <v>715</v>
      </c>
      <c r="G5" s="38"/>
    </row>
    <row r="6" spans="1:7">
      <c r="A6" s="1" t="s">
        <v>647</v>
      </c>
      <c r="B6" s="35" t="s">
        <v>107</v>
      </c>
      <c r="C6" s="44" t="s">
        <v>169</v>
      </c>
      <c r="D6" s="44" t="s">
        <v>754</v>
      </c>
      <c r="E6" s="35">
        <v>8</v>
      </c>
      <c r="F6" s="35">
        <v>220</v>
      </c>
      <c r="G6" s="38"/>
    </row>
    <row r="7" spans="1:7">
      <c r="A7" s="1" t="s">
        <v>647</v>
      </c>
      <c r="B7" s="35" t="s">
        <v>107</v>
      </c>
      <c r="C7" s="44" t="s">
        <v>108</v>
      </c>
      <c r="D7" s="44" t="s">
        <v>7</v>
      </c>
      <c r="E7" s="35">
        <v>2</v>
      </c>
      <c r="F7" s="35">
        <v>75</v>
      </c>
      <c r="G7" s="38"/>
    </row>
    <row r="8" spans="1:7">
      <c r="A8" s="1" t="s">
        <v>647</v>
      </c>
      <c r="B8" s="35" t="s">
        <v>107</v>
      </c>
      <c r="C8" s="35" t="s">
        <v>108</v>
      </c>
      <c r="D8" s="44" t="s">
        <v>755</v>
      </c>
      <c r="E8" s="35">
        <v>2</v>
      </c>
      <c r="F8" s="35">
        <v>75</v>
      </c>
      <c r="G8" s="38"/>
    </row>
    <row r="9" spans="1:7">
      <c r="A9" s="1" t="s">
        <v>647</v>
      </c>
      <c r="B9" s="35" t="s">
        <v>107</v>
      </c>
      <c r="C9" s="35" t="s">
        <v>108</v>
      </c>
      <c r="D9" s="44" t="s">
        <v>756</v>
      </c>
      <c r="E9" s="35">
        <v>3</v>
      </c>
      <c r="F9" s="35">
        <v>225</v>
      </c>
      <c r="G9" s="145" t="s">
        <v>757</v>
      </c>
    </row>
    <row r="10" spans="1:7">
      <c r="A10" s="1" t="s">
        <v>647</v>
      </c>
      <c r="B10" s="35" t="s">
        <v>107</v>
      </c>
      <c r="C10" s="35" t="s">
        <v>108</v>
      </c>
      <c r="D10" s="44" t="s">
        <v>69</v>
      </c>
      <c r="E10" s="35">
        <v>12</v>
      </c>
      <c r="F10" s="35">
        <v>330</v>
      </c>
      <c r="G10" s="145"/>
    </row>
    <row r="11" spans="1:7">
      <c r="A11" s="1" t="s">
        <v>647</v>
      </c>
      <c r="B11" s="35" t="s">
        <v>107</v>
      </c>
      <c r="C11" s="35" t="s">
        <v>108</v>
      </c>
      <c r="D11" s="44" t="s">
        <v>11</v>
      </c>
      <c r="E11" s="35">
        <v>14</v>
      </c>
      <c r="F11" s="35">
        <v>440</v>
      </c>
      <c r="G11" s="45">
        <f>SUM(E1:E11)</f>
        <v>125</v>
      </c>
    </row>
    <row r="12" spans="1:7">
      <c r="A12" s="1" t="s">
        <v>647</v>
      </c>
      <c r="B12" s="46" t="s">
        <v>650</v>
      </c>
      <c r="C12" s="46" t="s">
        <v>649</v>
      </c>
      <c r="D12" s="46" t="s">
        <v>1</v>
      </c>
      <c r="E12" s="34">
        <v>10</v>
      </c>
      <c r="F12" s="34">
        <v>275</v>
      </c>
      <c r="G12" s="38"/>
    </row>
    <row r="13" spans="1:7">
      <c r="A13" s="1" t="s">
        <v>647</v>
      </c>
      <c r="B13" s="34" t="s">
        <v>650</v>
      </c>
      <c r="C13" s="34" t="s">
        <v>108</v>
      </c>
      <c r="D13" s="46" t="s">
        <v>56</v>
      </c>
      <c r="E13" s="34">
        <v>7</v>
      </c>
      <c r="F13" s="34">
        <v>224</v>
      </c>
      <c r="G13" s="38"/>
    </row>
    <row r="14" spans="1:7">
      <c r="A14" s="1" t="s">
        <v>647</v>
      </c>
      <c r="B14" s="34" t="s">
        <v>650</v>
      </c>
      <c r="C14" s="34" t="s">
        <v>108</v>
      </c>
      <c r="D14" s="46" t="s">
        <v>144</v>
      </c>
      <c r="E14" s="34">
        <v>6</v>
      </c>
      <c r="F14" s="34">
        <v>192</v>
      </c>
      <c r="G14" s="38"/>
    </row>
    <row r="15" spans="1:7">
      <c r="A15" s="1" t="s">
        <v>647</v>
      </c>
      <c r="B15" s="34" t="s">
        <v>650</v>
      </c>
      <c r="C15" s="46" t="s">
        <v>651</v>
      </c>
      <c r="D15" s="34">
        <v>12</v>
      </c>
      <c r="E15" s="34">
        <v>7</v>
      </c>
      <c r="F15" s="34">
        <v>224</v>
      </c>
      <c r="G15" s="38"/>
    </row>
    <row r="16" spans="1:7">
      <c r="A16" s="1" t="s">
        <v>647</v>
      </c>
      <c r="B16" s="34" t="s">
        <v>650</v>
      </c>
      <c r="C16" s="46" t="s">
        <v>651</v>
      </c>
      <c r="D16" s="34">
        <v>14</v>
      </c>
      <c r="E16" s="34">
        <v>10</v>
      </c>
      <c r="F16" s="34">
        <v>275</v>
      </c>
      <c r="G16" s="38"/>
    </row>
    <row r="17" spans="1:7">
      <c r="A17" s="1" t="s">
        <v>647</v>
      </c>
      <c r="B17" s="34" t="s">
        <v>650</v>
      </c>
      <c r="C17" s="46" t="s">
        <v>649</v>
      </c>
      <c r="D17" s="46" t="s">
        <v>14</v>
      </c>
      <c r="E17" s="34">
        <v>10</v>
      </c>
      <c r="F17" s="34">
        <v>330</v>
      </c>
      <c r="G17" s="145" t="s">
        <v>757</v>
      </c>
    </row>
    <row r="18" spans="1:7">
      <c r="A18" s="1" t="s">
        <v>647</v>
      </c>
      <c r="B18" s="34" t="s">
        <v>650</v>
      </c>
      <c r="C18" s="46" t="s">
        <v>649</v>
      </c>
      <c r="D18" s="46" t="s">
        <v>35</v>
      </c>
      <c r="E18" s="34">
        <v>10</v>
      </c>
      <c r="F18" s="34">
        <v>275</v>
      </c>
      <c r="G18" s="145"/>
    </row>
    <row r="19" spans="1:7">
      <c r="A19" s="1" t="s">
        <v>647</v>
      </c>
      <c r="B19" s="34" t="s">
        <v>650</v>
      </c>
      <c r="C19" s="46" t="s">
        <v>649</v>
      </c>
      <c r="D19" s="46" t="s">
        <v>33</v>
      </c>
      <c r="E19" s="34">
        <v>7</v>
      </c>
      <c r="F19" s="34">
        <v>224</v>
      </c>
      <c r="G19" s="45">
        <f>SUM(E12:E19)</f>
        <v>67</v>
      </c>
    </row>
    <row r="20" spans="1:7">
      <c r="A20" s="1" t="s">
        <v>647</v>
      </c>
      <c r="B20" s="35" t="s">
        <v>111</v>
      </c>
      <c r="C20" s="44" t="s">
        <v>652</v>
      </c>
      <c r="D20" s="56">
        <v>9</v>
      </c>
      <c r="E20" s="35">
        <v>3</v>
      </c>
      <c r="F20" s="35">
        <v>225</v>
      </c>
      <c r="G20" s="38"/>
    </row>
    <row r="21" spans="1:7">
      <c r="A21" s="1" t="s">
        <v>647</v>
      </c>
      <c r="B21" s="35" t="s">
        <v>111</v>
      </c>
      <c r="C21" s="44" t="s">
        <v>653</v>
      </c>
      <c r="D21" s="76" t="s">
        <v>758</v>
      </c>
      <c r="E21" s="35">
        <v>6</v>
      </c>
      <c r="F21" s="35">
        <v>605</v>
      </c>
      <c r="G21" s="38"/>
    </row>
    <row r="22" spans="1:7">
      <c r="A22" s="1" t="s">
        <v>647</v>
      </c>
      <c r="B22" s="35" t="s">
        <v>111</v>
      </c>
      <c r="C22" s="44" t="s">
        <v>653</v>
      </c>
      <c r="D22" s="56">
        <v>20</v>
      </c>
      <c r="E22" s="35">
        <v>3</v>
      </c>
      <c r="F22" s="35">
        <v>225</v>
      </c>
      <c r="G22" s="38"/>
    </row>
    <row r="23" spans="1:7">
      <c r="A23" s="1" t="s">
        <v>647</v>
      </c>
      <c r="B23" s="35" t="s">
        <v>111</v>
      </c>
      <c r="C23" s="44" t="s">
        <v>654</v>
      </c>
      <c r="D23" s="56">
        <v>20</v>
      </c>
      <c r="E23" s="35">
        <v>12</v>
      </c>
      <c r="F23" s="35">
        <v>384</v>
      </c>
      <c r="G23" s="38"/>
    </row>
    <row r="24" spans="1:7">
      <c r="A24" s="1" t="s">
        <v>647</v>
      </c>
      <c r="B24" s="35" t="s">
        <v>111</v>
      </c>
      <c r="C24" s="44" t="s">
        <v>654</v>
      </c>
      <c r="D24" s="56">
        <v>21</v>
      </c>
      <c r="E24" s="35">
        <v>10</v>
      </c>
      <c r="F24" s="35">
        <v>275</v>
      </c>
      <c r="G24" s="38"/>
    </row>
    <row r="25" spans="1:7">
      <c r="A25" s="1" t="s">
        <v>647</v>
      </c>
      <c r="B25" s="35" t="s">
        <v>111</v>
      </c>
      <c r="C25" s="44" t="s">
        <v>169</v>
      </c>
      <c r="D25" s="76" t="s">
        <v>759</v>
      </c>
      <c r="E25" s="35">
        <v>14</v>
      </c>
      <c r="F25" s="35">
        <v>385</v>
      </c>
      <c r="G25" s="145" t="s">
        <v>757</v>
      </c>
    </row>
    <row r="26" spans="1:7">
      <c r="A26" s="1" t="s">
        <v>647</v>
      </c>
      <c r="B26" s="35" t="s">
        <v>111</v>
      </c>
      <c r="C26" s="44" t="s">
        <v>169</v>
      </c>
      <c r="D26" s="76" t="s">
        <v>760</v>
      </c>
      <c r="E26" s="35">
        <v>15</v>
      </c>
      <c r="F26" s="35">
        <v>440</v>
      </c>
      <c r="G26" s="145"/>
    </row>
    <row r="27" spans="1:7">
      <c r="A27" s="1" t="s">
        <v>647</v>
      </c>
      <c r="B27" s="35" t="s">
        <v>111</v>
      </c>
      <c r="C27" s="35" t="s">
        <v>109</v>
      </c>
      <c r="D27" s="76" t="s">
        <v>562</v>
      </c>
      <c r="E27" s="35">
        <v>6</v>
      </c>
      <c r="F27" s="35">
        <v>165</v>
      </c>
      <c r="G27" s="45">
        <f>SUM(E20:E27)</f>
        <v>69</v>
      </c>
    </row>
    <row r="28" spans="1:7">
      <c r="A28" s="1" t="s">
        <v>647</v>
      </c>
      <c r="B28" s="34" t="s">
        <v>113</v>
      </c>
      <c r="C28" s="46" t="s">
        <v>653</v>
      </c>
      <c r="D28" s="77" t="s">
        <v>567</v>
      </c>
      <c r="E28" s="34">
        <v>12</v>
      </c>
      <c r="F28" s="34">
        <v>384</v>
      </c>
      <c r="G28" s="38"/>
    </row>
    <row r="29" spans="1:7">
      <c r="A29" s="1" t="s">
        <v>647</v>
      </c>
      <c r="B29" s="34" t="s">
        <v>113</v>
      </c>
      <c r="C29" s="46" t="s">
        <v>653</v>
      </c>
      <c r="D29" s="77" t="s">
        <v>761</v>
      </c>
      <c r="E29" s="34">
        <v>16</v>
      </c>
      <c r="F29" s="34">
        <v>256</v>
      </c>
      <c r="G29" s="38"/>
    </row>
    <row r="30" spans="1:7">
      <c r="A30" s="1" t="s">
        <v>647</v>
      </c>
      <c r="B30" s="34" t="s">
        <v>113</v>
      </c>
      <c r="C30" s="46" t="s">
        <v>653</v>
      </c>
      <c r="D30" s="77" t="s">
        <v>762</v>
      </c>
      <c r="E30" s="34">
        <v>14</v>
      </c>
      <c r="F30" s="34">
        <v>385</v>
      </c>
      <c r="G30" s="38"/>
    </row>
    <row r="31" spans="1:7">
      <c r="A31" s="1" t="s">
        <v>647</v>
      </c>
      <c r="B31" s="34" t="s">
        <v>113</v>
      </c>
      <c r="C31" s="46" t="s">
        <v>654</v>
      </c>
      <c r="D31" s="77" t="s">
        <v>763</v>
      </c>
      <c r="E31" s="34">
        <v>11</v>
      </c>
      <c r="F31" s="34">
        <v>384</v>
      </c>
      <c r="G31" s="38"/>
    </row>
    <row r="32" spans="1:7">
      <c r="A32" s="1" t="s">
        <v>647</v>
      </c>
      <c r="B32" s="34" t="s">
        <v>113</v>
      </c>
      <c r="C32" s="46" t="s">
        <v>654</v>
      </c>
      <c r="D32" s="77" t="s">
        <v>764</v>
      </c>
      <c r="E32" s="34">
        <v>20</v>
      </c>
      <c r="F32" s="34">
        <v>640</v>
      </c>
      <c r="G32" s="38"/>
    </row>
    <row r="33" spans="1:7">
      <c r="A33" s="1" t="s">
        <v>647</v>
      </c>
      <c r="B33" s="34" t="s">
        <v>113</v>
      </c>
      <c r="C33" s="46" t="s">
        <v>654</v>
      </c>
      <c r="D33" s="77" t="s">
        <v>539</v>
      </c>
      <c r="E33" s="34">
        <v>13</v>
      </c>
      <c r="F33" s="34">
        <v>416</v>
      </c>
      <c r="G33" s="38"/>
    </row>
    <row r="34" spans="1:7">
      <c r="A34" s="1" t="s">
        <v>647</v>
      </c>
      <c r="B34" s="34" t="s">
        <v>113</v>
      </c>
      <c r="C34" s="34" t="s">
        <v>109</v>
      </c>
      <c r="D34" s="57">
        <v>9</v>
      </c>
      <c r="E34" s="34">
        <v>10</v>
      </c>
      <c r="F34" s="34">
        <v>320</v>
      </c>
      <c r="G34" s="38"/>
    </row>
    <row r="35" spans="1:7">
      <c r="A35" s="1" t="s">
        <v>647</v>
      </c>
      <c r="B35" s="34" t="s">
        <v>113</v>
      </c>
      <c r="C35" s="34" t="s">
        <v>109</v>
      </c>
      <c r="D35" s="57">
        <v>13</v>
      </c>
      <c r="E35" s="34">
        <v>5</v>
      </c>
      <c r="F35" s="34">
        <v>160</v>
      </c>
      <c r="G35" s="38"/>
    </row>
    <row r="36" spans="1:7">
      <c r="A36" s="1" t="s">
        <v>647</v>
      </c>
      <c r="B36" s="34" t="s">
        <v>113</v>
      </c>
      <c r="C36" s="34" t="s">
        <v>109</v>
      </c>
      <c r="D36" s="57">
        <v>15</v>
      </c>
      <c r="E36" s="34">
        <v>12</v>
      </c>
      <c r="F36" s="34">
        <v>384</v>
      </c>
      <c r="G36" s="145" t="s">
        <v>757</v>
      </c>
    </row>
    <row r="37" spans="1:7">
      <c r="A37" s="1" t="s">
        <v>647</v>
      </c>
      <c r="B37" s="34" t="s">
        <v>113</v>
      </c>
      <c r="C37" s="34" t="s">
        <v>109</v>
      </c>
      <c r="D37" s="77" t="s">
        <v>551</v>
      </c>
      <c r="E37" s="34">
        <v>5</v>
      </c>
      <c r="F37" s="34">
        <v>160</v>
      </c>
      <c r="G37" s="145"/>
    </row>
    <row r="38" spans="1:7">
      <c r="A38" s="1" t="s">
        <v>647</v>
      </c>
      <c r="B38" s="34" t="s">
        <v>113</v>
      </c>
      <c r="C38" s="34" t="s">
        <v>109</v>
      </c>
      <c r="D38" s="34">
        <v>19</v>
      </c>
      <c r="E38" s="34">
        <v>3</v>
      </c>
      <c r="F38" s="34">
        <v>128</v>
      </c>
      <c r="G38" s="45">
        <f>SUM(E28:E38)</f>
        <v>121</v>
      </c>
    </row>
    <row r="39" spans="1:7">
      <c r="A39" s="1" t="s">
        <v>647</v>
      </c>
      <c r="B39" s="35" t="s">
        <v>655</v>
      </c>
      <c r="C39" s="44" t="s">
        <v>654</v>
      </c>
      <c r="D39" s="56">
        <v>32</v>
      </c>
      <c r="E39" s="35">
        <v>5</v>
      </c>
      <c r="F39" s="35">
        <v>160</v>
      </c>
      <c r="G39" s="38"/>
    </row>
    <row r="40" spans="1:7">
      <c r="A40" s="1" t="s">
        <v>647</v>
      </c>
      <c r="B40" s="35" t="s">
        <v>655</v>
      </c>
      <c r="C40" s="44" t="s">
        <v>652</v>
      </c>
      <c r="D40" s="76" t="s">
        <v>765</v>
      </c>
      <c r="E40" s="35">
        <v>8</v>
      </c>
      <c r="F40" s="35">
        <v>288</v>
      </c>
      <c r="G40" s="38"/>
    </row>
    <row r="41" spans="1:7">
      <c r="A41" s="1" t="s">
        <v>647</v>
      </c>
      <c r="B41" s="35" t="s">
        <v>655</v>
      </c>
      <c r="C41" s="35" t="s">
        <v>110</v>
      </c>
      <c r="D41" s="76" t="s">
        <v>766</v>
      </c>
      <c r="E41" s="35">
        <v>9</v>
      </c>
      <c r="F41" s="35">
        <v>320</v>
      </c>
      <c r="G41" s="38"/>
    </row>
    <row r="42" spans="1:7">
      <c r="A42" s="1" t="s">
        <v>647</v>
      </c>
      <c r="B42" s="35" t="s">
        <v>655</v>
      </c>
      <c r="C42" s="35" t="s">
        <v>110</v>
      </c>
      <c r="D42" s="76" t="s">
        <v>767</v>
      </c>
      <c r="E42" s="35">
        <v>3</v>
      </c>
      <c r="F42" s="35">
        <v>96</v>
      </c>
      <c r="G42" s="38"/>
    </row>
    <row r="43" spans="1:7">
      <c r="A43" s="1" t="s">
        <v>647</v>
      </c>
      <c r="B43" s="35" t="s">
        <v>655</v>
      </c>
      <c r="C43" s="35" t="s">
        <v>110</v>
      </c>
      <c r="D43" s="76" t="s">
        <v>581</v>
      </c>
      <c r="E43" s="35">
        <v>8</v>
      </c>
      <c r="F43" s="35">
        <v>256</v>
      </c>
      <c r="G43" s="145" t="s">
        <v>757</v>
      </c>
    </row>
    <row r="44" spans="1:7">
      <c r="A44" s="1" t="s">
        <v>647</v>
      </c>
      <c r="B44" s="35" t="s">
        <v>655</v>
      </c>
      <c r="C44" s="35" t="s">
        <v>110</v>
      </c>
      <c r="D44" s="76" t="s">
        <v>768</v>
      </c>
      <c r="E44" s="35">
        <v>9</v>
      </c>
      <c r="F44" s="35">
        <v>320</v>
      </c>
      <c r="G44" s="145"/>
    </row>
    <row r="45" spans="1:7">
      <c r="A45" s="1" t="s">
        <v>647</v>
      </c>
      <c r="B45" s="35" t="s">
        <v>655</v>
      </c>
      <c r="C45" s="35" t="s">
        <v>110</v>
      </c>
      <c r="D45" s="76" t="s">
        <v>55</v>
      </c>
      <c r="E45" s="35">
        <v>7</v>
      </c>
      <c r="F45" s="35">
        <v>224</v>
      </c>
      <c r="G45" s="45">
        <f>SUM(E39:E45)</f>
        <v>49</v>
      </c>
    </row>
    <row r="46" spans="1:7">
      <c r="A46" s="1" t="s">
        <v>647</v>
      </c>
      <c r="B46" s="34" t="s">
        <v>115</v>
      </c>
      <c r="C46" s="46" t="s">
        <v>169</v>
      </c>
      <c r="D46" s="46" t="s">
        <v>769</v>
      </c>
      <c r="E46" s="34">
        <v>20</v>
      </c>
      <c r="F46" s="34">
        <v>550</v>
      </c>
      <c r="G46" s="38"/>
    </row>
    <row r="47" spans="1:7">
      <c r="A47" s="1" t="s">
        <v>647</v>
      </c>
      <c r="B47" s="34" t="s">
        <v>115</v>
      </c>
      <c r="C47" s="46" t="s">
        <v>169</v>
      </c>
      <c r="D47" s="46" t="s">
        <v>770</v>
      </c>
      <c r="E47" s="34">
        <v>16</v>
      </c>
      <c r="F47" s="34">
        <v>440</v>
      </c>
      <c r="G47" s="38"/>
    </row>
    <row r="48" spans="1:7">
      <c r="A48" s="1" t="s">
        <v>647</v>
      </c>
      <c r="B48" s="34" t="s">
        <v>115</v>
      </c>
      <c r="C48" s="46" t="s">
        <v>169</v>
      </c>
      <c r="D48" s="46" t="s">
        <v>771</v>
      </c>
      <c r="E48" s="34">
        <v>3</v>
      </c>
      <c r="F48" s="34">
        <v>225</v>
      </c>
      <c r="G48" s="38"/>
    </row>
    <row r="49" spans="1:7">
      <c r="A49" s="1" t="s">
        <v>647</v>
      </c>
      <c r="B49" s="34" t="s">
        <v>115</v>
      </c>
      <c r="C49" s="46" t="s">
        <v>651</v>
      </c>
      <c r="D49" s="46" t="s">
        <v>43</v>
      </c>
      <c r="E49" s="34">
        <v>16</v>
      </c>
      <c r="F49" s="34">
        <v>440</v>
      </c>
      <c r="G49" s="38"/>
    </row>
    <row r="50" spans="1:7">
      <c r="A50" s="1" t="s">
        <v>647</v>
      </c>
      <c r="B50" s="34" t="s">
        <v>115</v>
      </c>
      <c r="C50" s="46" t="s">
        <v>651</v>
      </c>
      <c r="D50" s="34">
        <v>22</v>
      </c>
      <c r="E50" s="34">
        <v>3</v>
      </c>
      <c r="F50" s="34">
        <v>75</v>
      </c>
      <c r="G50" s="38"/>
    </row>
    <row r="51" spans="1:7">
      <c r="A51" s="1" t="s">
        <v>647</v>
      </c>
      <c r="B51" s="34" t="s">
        <v>115</v>
      </c>
      <c r="C51" s="34" t="s">
        <v>112</v>
      </c>
      <c r="D51" s="46" t="s">
        <v>172</v>
      </c>
      <c r="E51" s="34">
        <v>10</v>
      </c>
      <c r="F51" s="34">
        <v>320</v>
      </c>
      <c r="G51" s="145" t="s">
        <v>757</v>
      </c>
    </row>
    <row r="52" spans="1:7">
      <c r="A52" s="1" t="s">
        <v>647</v>
      </c>
      <c r="B52" s="34" t="s">
        <v>115</v>
      </c>
      <c r="C52" s="34" t="s">
        <v>109</v>
      </c>
      <c r="D52" s="46" t="s">
        <v>29</v>
      </c>
      <c r="E52" s="34">
        <v>10</v>
      </c>
      <c r="F52" s="34">
        <v>160</v>
      </c>
      <c r="G52" s="145"/>
    </row>
    <row r="53" spans="1:7">
      <c r="A53" s="1" t="s">
        <v>647</v>
      </c>
      <c r="B53" s="34" t="s">
        <v>115</v>
      </c>
      <c r="C53" s="34" t="s">
        <v>109</v>
      </c>
      <c r="D53" s="46" t="s">
        <v>772</v>
      </c>
      <c r="E53" s="34">
        <v>20</v>
      </c>
      <c r="F53" s="34">
        <v>870</v>
      </c>
      <c r="G53" s="45">
        <f>SUM(E46:E53)</f>
        <v>98</v>
      </c>
    </row>
    <row r="54" spans="1:7">
      <c r="A54" s="1" t="s">
        <v>647</v>
      </c>
      <c r="B54" s="35" t="s">
        <v>656</v>
      </c>
      <c r="C54" s="44" t="s">
        <v>651</v>
      </c>
      <c r="D54" s="35">
        <v>24</v>
      </c>
      <c r="E54" s="35">
        <v>3</v>
      </c>
      <c r="F54" s="35">
        <v>225</v>
      </c>
      <c r="G54" s="38"/>
    </row>
    <row r="55" spans="1:7">
      <c r="A55" s="1" t="s">
        <v>647</v>
      </c>
      <c r="B55" s="35" t="s">
        <v>656</v>
      </c>
      <c r="C55" s="44" t="s">
        <v>651</v>
      </c>
      <c r="D55" s="35">
        <v>26</v>
      </c>
      <c r="E55" s="35">
        <v>3</v>
      </c>
      <c r="F55" s="35">
        <v>96</v>
      </c>
      <c r="G55" s="38"/>
    </row>
    <row r="56" spans="1:7">
      <c r="A56" s="1" t="s">
        <v>647</v>
      </c>
      <c r="B56" s="35" t="s">
        <v>656</v>
      </c>
      <c r="C56" s="44" t="s">
        <v>651</v>
      </c>
      <c r="D56" s="35">
        <v>28</v>
      </c>
      <c r="E56" s="35">
        <v>7</v>
      </c>
      <c r="F56" s="35">
        <v>224</v>
      </c>
      <c r="G56" s="38"/>
    </row>
    <row r="57" spans="1:7">
      <c r="A57" s="1" t="s">
        <v>647</v>
      </c>
      <c r="B57" s="35" t="s">
        <v>656</v>
      </c>
      <c r="C57" s="44" t="s">
        <v>651</v>
      </c>
      <c r="D57" s="44" t="s">
        <v>250</v>
      </c>
      <c r="E57" s="35">
        <v>3</v>
      </c>
      <c r="F57" s="35">
        <v>96</v>
      </c>
      <c r="G57" s="38"/>
    </row>
    <row r="58" spans="1:7">
      <c r="A58" s="1" t="s">
        <v>647</v>
      </c>
      <c r="B58" s="35" t="s">
        <v>656</v>
      </c>
      <c r="C58" s="44" t="s">
        <v>651</v>
      </c>
      <c r="D58" s="35">
        <v>34</v>
      </c>
      <c r="E58" s="35">
        <v>2</v>
      </c>
      <c r="F58" s="35">
        <v>75</v>
      </c>
      <c r="G58" s="38"/>
    </row>
    <row r="59" spans="1:7">
      <c r="A59" s="1" t="s">
        <v>647</v>
      </c>
      <c r="B59" s="35" t="s">
        <v>656</v>
      </c>
      <c r="C59" s="35" t="s">
        <v>109</v>
      </c>
      <c r="D59" s="44" t="s">
        <v>48</v>
      </c>
      <c r="E59" s="35">
        <v>7</v>
      </c>
      <c r="F59" s="35">
        <v>224</v>
      </c>
      <c r="G59" s="38"/>
    </row>
    <row r="60" spans="1:7">
      <c r="A60" s="1" t="s">
        <v>647</v>
      </c>
      <c r="B60" s="35" t="s">
        <v>656</v>
      </c>
      <c r="C60" s="35" t="s">
        <v>109</v>
      </c>
      <c r="D60" s="44" t="s">
        <v>773</v>
      </c>
      <c r="E60" s="35">
        <v>4</v>
      </c>
      <c r="F60" s="35">
        <v>128</v>
      </c>
      <c r="G60" s="38"/>
    </row>
    <row r="61" spans="1:7">
      <c r="A61" s="1" t="s">
        <v>647</v>
      </c>
      <c r="B61" s="35" t="s">
        <v>656</v>
      </c>
      <c r="C61" s="35" t="s">
        <v>109</v>
      </c>
      <c r="D61" s="44" t="s">
        <v>153</v>
      </c>
      <c r="E61" s="35">
        <v>7</v>
      </c>
      <c r="F61" s="35">
        <v>224</v>
      </c>
      <c r="G61" s="38"/>
    </row>
    <row r="62" spans="1:7">
      <c r="A62" s="1" t="s">
        <v>647</v>
      </c>
      <c r="B62" s="35" t="s">
        <v>656</v>
      </c>
      <c r="C62" s="35" t="s">
        <v>109</v>
      </c>
      <c r="D62" s="44" t="s">
        <v>162</v>
      </c>
      <c r="E62" s="35">
        <v>2</v>
      </c>
      <c r="F62" s="35">
        <v>64</v>
      </c>
      <c r="G62" s="38"/>
    </row>
    <row r="63" spans="1:7">
      <c r="A63" s="1" t="s">
        <v>647</v>
      </c>
      <c r="B63" s="35" t="s">
        <v>656</v>
      </c>
      <c r="C63" s="35" t="s">
        <v>109</v>
      </c>
      <c r="D63" s="44" t="s">
        <v>741</v>
      </c>
      <c r="E63" s="35">
        <v>2</v>
      </c>
      <c r="F63" s="35">
        <v>75</v>
      </c>
      <c r="G63" s="38"/>
    </row>
    <row r="64" spans="1:7">
      <c r="A64" s="1" t="s">
        <v>647</v>
      </c>
      <c r="B64" s="35" t="s">
        <v>656</v>
      </c>
      <c r="C64" s="35" t="s">
        <v>109</v>
      </c>
      <c r="D64" s="44" t="s">
        <v>774</v>
      </c>
      <c r="E64" s="35">
        <v>2</v>
      </c>
      <c r="F64" s="35">
        <v>64</v>
      </c>
      <c r="G64" s="38"/>
    </row>
    <row r="65" spans="1:7">
      <c r="A65" s="1" t="s">
        <v>647</v>
      </c>
      <c r="B65" s="35" t="s">
        <v>656</v>
      </c>
      <c r="C65" s="35" t="s">
        <v>109</v>
      </c>
      <c r="D65" s="44" t="s">
        <v>71</v>
      </c>
      <c r="E65" s="35">
        <v>11</v>
      </c>
      <c r="F65" s="35">
        <v>352</v>
      </c>
      <c r="G65" s="38"/>
    </row>
    <row r="66" spans="1:7">
      <c r="A66" s="1" t="s">
        <v>647</v>
      </c>
      <c r="B66" s="35" t="s">
        <v>656</v>
      </c>
      <c r="C66" s="35" t="s">
        <v>109</v>
      </c>
      <c r="D66" s="44" t="s">
        <v>63</v>
      </c>
      <c r="E66" s="35">
        <v>8</v>
      </c>
      <c r="F66" s="35">
        <v>256</v>
      </c>
      <c r="G66" s="38"/>
    </row>
    <row r="67" spans="1:7">
      <c r="A67" s="1" t="s">
        <v>647</v>
      </c>
      <c r="B67" s="35" t="s">
        <v>656</v>
      </c>
      <c r="C67" s="35" t="s">
        <v>109</v>
      </c>
      <c r="D67" s="44" t="s">
        <v>151</v>
      </c>
      <c r="E67" s="35">
        <v>2</v>
      </c>
      <c r="F67" s="35">
        <v>96</v>
      </c>
      <c r="G67" s="38"/>
    </row>
    <row r="68" spans="1:7">
      <c r="A68" s="1" t="s">
        <v>647</v>
      </c>
      <c r="B68" s="35" t="s">
        <v>656</v>
      </c>
      <c r="C68" s="35" t="s">
        <v>110</v>
      </c>
      <c r="D68" s="44" t="s">
        <v>13</v>
      </c>
      <c r="E68" s="35">
        <v>15</v>
      </c>
      <c r="F68" s="35">
        <v>480</v>
      </c>
      <c r="G68" s="38"/>
    </row>
    <row r="69" spans="1:7">
      <c r="A69" s="1" t="s">
        <v>647</v>
      </c>
      <c r="B69" s="35" t="s">
        <v>656</v>
      </c>
      <c r="C69" s="35" t="s">
        <v>110</v>
      </c>
      <c r="D69" s="44" t="s">
        <v>775</v>
      </c>
      <c r="E69" s="35">
        <v>12</v>
      </c>
      <c r="F69" s="35">
        <v>384</v>
      </c>
      <c r="G69" s="38"/>
    </row>
    <row r="70" spans="1:7">
      <c r="A70" s="1" t="s">
        <v>647</v>
      </c>
      <c r="B70" s="35" t="s">
        <v>656</v>
      </c>
      <c r="C70" s="35" t="s">
        <v>110</v>
      </c>
      <c r="D70" s="44" t="s">
        <v>1</v>
      </c>
      <c r="E70" s="35">
        <v>14</v>
      </c>
      <c r="F70" s="35">
        <v>448</v>
      </c>
      <c r="G70" s="38"/>
    </row>
    <row r="71" spans="1:7">
      <c r="A71" s="1" t="s">
        <v>647</v>
      </c>
      <c r="B71" s="35" t="s">
        <v>656</v>
      </c>
      <c r="C71" s="35" t="s">
        <v>110</v>
      </c>
      <c r="D71" s="44" t="s">
        <v>149</v>
      </c>
      <c r="E71" s="35">
        <v>3</v>
      </c>
      <c r="F71" s="35">
        <v>96</v>
      </c>
      <c r="G71" s="38"/>
    </row>
    <row r="72" spans="1:7">
      <c r="A72" s="1" t="s">
        <v>647</v>
      </c>
      <c r="B72" s="35" t="s">
        <v>656</v>
      </c>
      <c r="C72" s="35" t="s">
        <v>110</v>
      </c>
      <c r="D72" s="44" t="s">
        <v>776</v>
      </c>
      <c r="E72" s="35">
        <v>3</v>
      </c>
      <c r="F72" s="35">
        <v>96</v>
      </c>
      <c r="G72" s="145" t="s">
        <v>757</v>
      </c>
    </row>
    <row r="73" spans="1:7">
      <c r="A73" s="1" t="s">
        <v>647</v>
      </c>
      <c r="B73" s="35" t="s">
        <v>656</v>
      </c>
      <c r="C73" s="35" t="s">
        <v>110</v>
      </c>
      <c r="D73" s="44" t="s">
        <v>203</v>
      </c>
      <c r="E73" s="35">
        <v>2</v>
      </c>
      <c r="F73" s="35">
        <v>75</v>
      </c>
      <c r="G73" s="145"/>
    </row>
    <row r="74" spans="1:7">
      <c r="A74" s="1" t="s">
        <v>647</v>
      </c>
      <c r="B74" s="35" t="s">
        <v>656</v>
      </c>
      <c r="C74" s="35" t="s">
        <v>110</v>
      </c>
      <c r="D74" s="44" t="s">
        <v>777</v>
      </c>
      <c r="E74" s="35">
        <v>5</v>
      </c>
      <c r="F74" s="35">
        <v>160</v>
      </c>
      <c r="G74" s="45">
        <f>SUM(E54:E74)</f>
        <v>117</v>
      </c>
    </row>
    <row r="75" spans="1:7">
      <c r="A75" s="1" t="s">
        <v>647</v>
      </c>
      <c r="B75" s="34" t="s">
        <v>657</v>
      </c>
      <c r="C75" s="58" t="s">
        <v>658</v>
      </c>
      <c r="D75" s="58">
        <v>149</v>
      </c>
      <c r="E75" s="58">
        <v>6</v>
      </c>
      <c r="F75" s="34">
        <v>183</v>
      </c>
      <c r="G75" s="38"/>
    </row>
    <row r="76" spans="1:7">
      <c r="A76" s="1" t="s">
        <v>647</v>
      </c>
      <c r="B76" s="34" t="s">
        <v>657</v>
      </c>
      <c r="C76" s="58" t="s">
        <v>659</v>
      </c>
      <c r="D76" s="58">
        <v>13</v>
      </c>
      <c r="E76" s="58">
        <v>2</v>
      </c>
      <c r="F76" s="34">
        <v>65</v>
      </c>
      <c r="G76" s="38"/>
    </row>
    <row r="77" spans="1:7">
      <c r="A77" s="1" t="s">
        <v>647</v>
      </c>
      <c r="B77" s="34" t="s">
        <v>657</v>
      </c>
      <c r="C77" s="58" t="s">
        <v>659</v>
      </c>
      <c r="D77" s="58">
        <v>21</v>
      </c>
      <c r="E77" s="58">
        <v>2</v>
      </c>
      <c r="F77" s="34">
        <v>65</v>
      </c>
      <c r="G77" s="38"/>
    </row>
    <row r="78" spans="1:7">
      <c r="A78" s="1" t="s">
        <v>647</v>
      </c>
      <c r="B78" s="34" t="s">
        <v>657</v>
      </c>
      <c r="C78" s="58" t="s">
        <v>659</v>
      </c>
      <c r="D78" s="58">
        <v>5</v>
      </c>
      <c r="E78" s="58">
        <v>9</v>
      </c>
      <c r="F78" s="34">
        <v>288</v>
      </c>
      <c r="G78" s="38"/>
    </row>
    <row r="79" spans="1:7">
      <c r="A79" s="1" t="s">
        <v>647</v>
      </c>
      <c r="B79" s="34" t="s">
        <v>657</v>
      </c>
      <c r="C79" s="58" t="s">
        <v>660</v>
      </c>
      <c r="D79" s="58">
        <v>11</v>
      </c>
      <c r="E79" s="58">
        <v>2</v>
      </c>
      <c r="F79" s="34">
        <v>70</v>
      </c>
      <c r="G79" s="38"/>
    </row>
    <row r="80" spans="1:7">
      <c r="A80" s="1" t="s">
        <v>647</v>
      </c>
      <c r="B80" s="34" t="s">
        <v>657</v>
      </c>
      <c r="C80" s="58" t="s">
        <v>660</v>
      </c>
      <c r="D80" s="58" t="s">
        <v>778</v>
      </c>
      <c r="E80" s="58">
        <v>2</v>
      </c>
      <c r="F80" s="34">
        <v>70</v>
      </c>
      <c r="G80" s="38"/>
    </row>
    <row r="81" spans="1:7">
      <c r="A81" s="1" t="s">
        <v>647</v>
      </c>
      <c r="B81" s="34" t="s">
        <v>657</v>
      </c>
      <c r="C81" s="58" t="s">
        <v>660</v>
      </c>
      <c r="D81" s="58" t="s">
        <v>557</v>
      </c>
      <c r="E81" s="58">
        <v>2</v>
      </c>
      <c r="F81" s="34">
        <v>70</v>
      </c>
      <c r="G81" s="38"/>
    </row>
    <row r="82" spans="1:7">
      <c r="A82" s="1" t="s">
        <v>647</v>
      </c>
      <c r="B82" s="34" t="s">
        <v>657</v>
      </c>
      <c r="C82" s="58" t="s">
        <v>660</v>
      </c>
      <c r="D82" s="58" t="s">
        <v>166</v>
      </c>
      <c r="E82" s="58">
        <v>2</v>
      </c>
      <c r="F82" s="34">
        <v>70</v>
      </c>
      <c r="G82" s="38"/>
    </row>
    <row r="83" spans="1:7">
      <c r="A83" s="1" t="s">
        <v>647</v>
      </c>
      <c r="B83" s="34" t="s">
        <v>657</v>
      </c>
      <c r="C83" s="58" t="s">
        <v>660</v>
      </c>
      <c r="D83" s="58" t="s">
        <v>165</v>
      </c>
      <c r="E83" s="58">
        <v>12</v>
      </c>
      <c r="F83" s="34">
        <v>384</v>
      </c>
      <c r="G83" s="38"/>
    </row>
    <row r="84" spans="1:7">
      <c r="A84" s="1" t="s">
        <v>647</v>
      </c>
      <c r="B84" s="34" t="s">
        <v>657</v>
      </c>
      <c r="C84" s="58" t="s">
        <v>660</v>
      </c>
      <c r="D84" s="58" t="s">
        <v>551</v>
      </c>
      <c r="E84" s="58">
        <v>2</v>
      </c>
      <c r="F84" s="34">
        <v>70</v>
      </c>
      <c r="G84" s="38"/>
    </row>
    <row r="85" spans="1:7">
      <c r="A85" s="1" t="s">
        <v>647</v>
      </c>
      <c r="B85" s="34" t="s">
        <v>657</v>
      </c>
      <c r="C85" s="58" t="s">
        <v>660</v>
      </c>
      <c r="D85" s="58" t="s">
        <v>779</v>
      </c>
      <c r="E85" s="58">
        <v>2</v>
      </c>
      <c r="F85" s="34">
        <v>70</v>
      </c>
      <c r="G85" s="38"/>
    </row>
    <row r="86" spans="1:7">
      <c r="A86" s="1" t="s">
        <v>647</v>
      </c>
      <c r="B86" s="34" t="s">
        <v>657</v>
      </c>
      <c r="C86" s="58" t="s">
        <v>660</v>
      </c>
      <c r="D86" s="58" t="s">
        <v>780</v>
      </c>
      <c r="E86" s="58">
        <v>7</v>
      </c>
      <c r="F86" s="34">
        <v>224</v>
      </c>
      <c r="G86" s="38"/>
    </row>
    <row r="87" spans="1:7">
      <c r="A87" s="1" t="s">
        <v>647</v>
      </c>
      <c r="B87" s="34" t="s">
        <v>657</v>
      </c>
      <c r="C87" s="58" t="s">
        <v>660</v>
      </c>
      <c r="D87" s="58">
        <v>20</v>
      </c>
      <c r="E87" s="58">
        <v>2</v>
      </c>
      <c r="F87" s="34">
        <v>55</v>
      </c>
      <c r="G87" s="38"/>
    </row>
    <row r="88" spans="1:7">
      <c r="A88" s="1" t="s">
        <v>647</v>
      </c>
      <c r="B88" s="34" t="s">
        <v>657</v>
      </c>
      <c r="C88" s="58" t="s">
        <v>660</v>
      </c>
      <c r="D88" s="58" t="s">
        <v>781</v>
      </c>
      <c r="E88" s="58">
        <v>2</v>
      </c>
      <c r="F88" s="34">
        <v>70</v>
      </c>
      <c r="G88" s="38"/>
    </row>
    <row r="89" spans="1:7">
      <c r="A89" s="1" t="s">
        <v>647</v>
      </c>
      <c r="B89" s="34" t="s">
        <v>657</v>
      </c>
      <c r="C89" s="58" t="s">
        <v>660</v>
      </c>
      <c r="D89" s="58" t="s">
        <v>324</v>
      </c>
      <c r="E89" s="58">
        <v>2</v>
      </c>
      <c r="F89" s="34">
        <v>70</v>
      </c>
      <c r="G89" s="38"/>
    </row>
    <row r="90" spans="1:7">
      <c r="A90" s="1" t="s">
        <v>647</v>
      </c>
      <c r="B90" s="34" t="s">
        <v>657</v>
      </c>
      <c r="C90" s="58" t="s">
        <v>660</v>
      </c>
      <c r="D90" s="58">
        <v>29</v>
      </c>
      <c r="E90" s="58">
        <v>2</v>
      </c>
      <c r="F90" s="34">
        <v>64</v>
      </c>
      <c r="G90" s="38"/>
    </row>
    <row r="91" spans="1:7">
      <c r="A91" s="1" t="s">
        <v>647</v>
      </c>
      <c r="B91" s="34" t="s">
        <v>657</v>
      </c>
      <c r="C91" s="58" t="s">
        <v>660</v>
      </c>
      <c r="D91" s="58">
        <v>6</v>
      </c>
      <c r="E91" s="58">
        <v>9</v>
      </c>
      <c r="F91" s="34">
        <v>288</v>
      </c>
      <c r="G91" s="145" t="s">
        <v>757</v>
      </c>
    </row>
    <row r="92" spans="1:7">
      <c r="A92" s="1" t="s">
        <v>647</v>
      </c>
      <c r="B92" s="34" t="s">
        <v>657</v>
      </c>
      <c r="C92" s="58" t="s">
        <v>660</v>
      </c>
      <c r="D92" s="58" t="s">
        <v>782</v>
      </c>
      <c r="E92" s="58">
        <v>5</v>
      </c>
      <c r="F92" s="34">
        <v>154</v>
      </c>
      <c r="G92" s="145"/>
    </row>
    <row r="93" spans="1:7">
      <c r="A93" s="1" t="s">
        <v>647</v>
      </c>
      <c r="B93" s="34" t="s">
        <v>657</v>
      </c>
      <c r="C93" s="58" t="s">
        <v>660</v>
      </c>
      <c r="D93" s="58" t="s">
        <v>783</v>
      </c>
      <c r="E93" s="58">
        <v>14</v>
      </c>
      <c r="F93" s="34">
        <v>448</v>
      </c>
      <c r="G93" s="45">
        <f>SUM(E75:E93)</f>
        <v>86</v>
      </c>
    </row>
    <row r="94" spans="1:7">
      <c r="A94" s="1" t="s">
        <v>647</v>
      </c>
      <c r="B94" s="35" t="s">
        <v>661</v>
      </c>
      <c r="C94" s="59" t="s">
        <v>114</v>
      </c>
      <c r="D94" s="59" t="s">
        <v>138</v>
      </c>
      <c r="E94" s="59">
        <v>4</v>
      </c>
      <c r="F94" s="35">
        <v>128</v>
      </c>
      <c r="G94" s="38"/>
    </row>
    <row r="95" spans="1:7">
      <c r="A95" s="1" t="s">
        <v>647</v>
      </c>
      <c r="B95" s="35" t="s">
        <v>661</v>
      </c>
      <c r="C95" s="59" t="s">
        <v>658</v>
      </c>
      <c r="D95" s="59">
        <v>129</v>
      </c>
      <c r="E95" s="59">
        <v>9</v>
      </c>
      <c r="F95" s="35">
        <v>288</v>
      </c>
      <c r="G95" s="38"/>
    </row>
    <row r="96" spans="1:7">
      <c r="A96" s="1" t="s">
        <v>647</v>
      </c>
      <c r="B96" s="35" t="s">
        <v>661</v>
      </c>
      <c r="C96" s="59" t="s">
        <v>658</v>
      </c>
      <c r="D96" s="59" t="s">
        <v>784</v>
      </c>
      <c r="E96" s="59">
        <v>4</v>
      </c>
      <c r="F96" s="35">
        <v>128</v>
      </c>
      <c r="G96" s="38"/>
    </row>
    <row r="97" spans="1:7">
      <c r="A97" s="1" t="s">
        <v>647</v>
      </c>
      <c r="B97" s="35" t="s">
        <v>661</v>
      </c>
      <c r="C97" s="59" t="s">
        <v>658</v>
      </c>
      <c r="D97" s="59">
        <v>148</v>
      </c>
      <c r="E97" s="59">
        <v>3</v>
      </c>
      <c r="F97" s="35">
        <v>225</v>
      </c>
      <c r="G97" s="38"/>
    </row>
    <row r="98" spans="1:7">
      <c r="A98" s="1" t="s">
        <v>647</v>
      </c>
      <c r="B98" s="35" t="s">
        <v>661</v>
      </c>
      <c r="C98" s="59" t="s">
        <v>658</v>
      </c>
      <c r="D98" s="59">
        <v>150</v>
      </c>
      <c r="E98" s="59">
        <v>2</v>
      </c>
      <c r="F98" s="35">
        <v>65</v>
      </c>
      <c r="G98" s="38"/>
    </row>
    <row r="99" spans="1:7">
      <c r="A99" s="1" t="s">
        <v>647</v>
      </c>
      <c r="B99" s="35" t="s">
        <v>661</v>
      </c>
      <c r="C99" s="59" t="s">
        <v>658</v>
      </c>
      <c r="D99" s="59">
        <v>154</v>
      </c>
      <c r="E99" s="59">
        <v>2</v>
      </c>
      <c r="F99" s="35">
        <v>65</v>
      </c>
      <c r="G99" s="38"/>
    </row>
    <row r="100" spans="1:7">
      <c r="A100" s="1" t="s">
        <v>647</v>
      </c>
      <c r="B100" s="35" t="s">
        <v>661</v>
      </c>
      <c r="C100" s="59" t="s">
        <v>658</v>
      </c>
      <c r="D100" s="59" t="s">
        <v>785</v>
      </c>
      <c r="E100" s="59">
        <v>4</v>
      </c>
      <c r="F100" s="35">
        <v>128</v>
      </c>
      <c r="G100" s="38"/>
    </row>
    <row r="101" spans="1:7">
      <c r="A101" s="1" t="s">
        <v>647</v>
      </c>
      <c r="B101" s="35" t="s">
        <v>661</v>
      </c>
      <c r="C101" s="59" t="s">
        <v>658</v>
      </c>
      <c r="D101" s="59">
        <v>160</v>
      </c>
      <c r="E101" s="59">
        <v>7</v>
      </c>
      <c r="F101" s="35">
        <v>234</v>
      </c>
      <c r="G101" s="38"/>
    </row>
    <row r="102" spans="1:7">
      <c r="A102" s="1" t="s">
        <v>647</v>
      </c>
      <c r="B102" s="44" t="s">
        <v>661</v>
      </c>
      <c r="C102" s="59" t="s">
        <v>662</v>
      </c>
      <c r="D102" s="59">
        <v>33</v>
      </c>
      <c r="E102" s="59">
        <v>7</v>
      </c>
      <c r="F102" s="35"/>
      <c r="G102" s="38"/>
    </row>
    <row r="103" spans="1:7">
      <c r="A103" s="1" t="s">
        <v>647</v>
      </c>
      <c r="B103" s="44" t="s">
        <v>661</v>
      </c>
      <c r="C103" s="59" t="s">
        <v>662</v>
      </c>
      <c r="D103" s="59">
        <v>10</v>
      </c>
      <c r="E103" s="59">
        <v>3</v>
      </c>
      <c r="F103" s="35">
        <v>225</v>
      </c>
      <c r="G103" s="38"/>
    </row>
    <row r="104" spans="1:7">
      <c r="A104" s="1" t="s">
        <v>647</v>
      </c>
      <c r="B104" s="35" t="s">
        <v>661</v>
      </c>
      <c r="C104" s="59" t="s">
        <v>662</v>
      </c>
      <c r="D104" s="59" t="s">
        <v>786</v>
      </c>
      <c r="E104" s="59">
        <v>4</v>
      </c>
      <c r="F104" s="35">
        <v>128</v>
      </c>
      <c r="G104" s="38"/>
    </row>
    <row r="105" spans="1:7">
      <c r="A105" s="1" t="s">
        <v>647</v>
      </c>
      <c r="B105" s="35" t="s">
        <v>661</v>
      </c>
      <c r="C105" s="59" t="s">
        <v>663</v>
      </c>
      <c r="D105" s="59">
        <v>10</v>
      </c>
      <c r="E105" s="59">
        <v>10</v>
      </c>
      <c r="F105" s="35">
        <v>320</v>
      </c>
      <c r="G105" s="38"/>
    </row>
    <row r="106" spans="1:7">
      <c r="A106" s="1" t="s">
        <v>647</v>
      </c>
      <c r="B106" s="35" t="s">
        <v>661</v>
      </c>
      <c r="C106" s="59" t="s">
        <v>663</v>
      </c>
      <c r="D106" s="59" t="s">
        <v>316</v>
      </c>
      <c r="E106" s="59">
        <v>6</v>
      </c>
      <c r="F106" s="35">
        <v>192</v>
      </c>
      <c r="G106" s="38"/>
    </row>
    <row r="107" spans="1:7">
      <c r="A107" s="1" t="s">
        <v>647</v>
      </c>
      <c r="B107" s="35" t="s">
        <v>661</v>
      </c>
      <c r="C107" s="59" t="s">
        <v>663</v>
      </c>
      <c r="D107" s="59" t="s">
        <v>86</v>
      </c>
      <c r="E107" s="59">
        <v>9</v>
      </c>
      <c r="F107" s="35">
        <v>378</v>
      </c>
      <c r="G107" s="38"/>
    </row>
    <row r="108" spans="1:7">
      <c r="A108" s="1" t="s">
        <v>647</v>
      </c>
      <c r="B108" s="35" t="s">
        <v>661</v>
      </c>
      <c r="C108" s="59" t="s">
        <v>663</v>
      </c>
      <c r="D108" s="59" t="s">
        <v>130</v>
      </c>
      <c r="E108" s="59">
        <v>7</v>
      </c>
      <c r="F108" s="35">
        <v>224</v>
      </c>
      <c r="G108" s="38"/>
    </row>
    <row r="109" spans="1:7">
      <c r="A109" s="1" t="s">
        <v>647</v>
      </c>
      <c r="B109" s="35" t="s">
        <v>661</v>
      </c>
      <c r="C109" s="59" t="s">
        <v>663</v>
      </c>
      <c r="D109" s="59" t="s">
        <v>664</v>
      </c>
      <c r="E109" s="59">
        <v>1</v>
      </c>
      <c r="F109" s="35">
        <v>36</v>
      </c>
      <c r="G109" s="38"/>
    </row>
    <row r="110" spans="1:7">
      <c r="A110" s="1" t="s">
        <v>647</v>
      </c>
      <c r="B110" s="35" t="s">
        <v>661</v>
      </c>
      <c r="C110" s="59" t="s">
        <v>663</v>
      </c>
      <c r="D110" s="59" t="s">
        <v>4</v>
      </c>
      <c r="E110" s="59">
        <v>4</v>
      </c>
      <c r="F110" s="35">
        <v>128</v>
      </c>
      <c r="G110" s="38"/>
    </row>
    <row r="111" spans="1:7">
      <c r="A111" s="1" t="s">
        <v>647</v>
      </c>
      <c r="B111" s="35" t="s">
        <v>661</v>
      </c>
      <c r="C111" s="59" t="s">
        <v>665</v>
      </c>
      <c r="D111" s="59">
        <v>38</v>
      </c>
      <c r="E111" s="59">
        <v>13</v>
      </c>
      <c r="F111" s="35">
        <v>416</v>
      </c>
      <c r="G111" s="38"/>
    </row>
    <row r="112" spans="1:7">
      <c r="A112" s="1" t="s">
        <v>647</v>
      </c>
      <c r="B112" s="35" t="s">
        <v>661</v>
      </c>
      <c r="C112" s="59" t="s">
        <v>665</v>
      </c>
      <c r="D112" s="59">
        <v>42</v>
      </c>
      <c r="E112" s="59">
        <v>4</v>
      </c>
      <c r="F112" s="35">
        <v>128</v>
      </c>
      <c r="G112" s="38"/>
    </row>
    <row r="113" spans="1:7">
      <c r="A113" s="1" t="s">
        <v>647</v>
      </c>
      <c r="B113" s="35" t="s">
        <v>661</v>
      </c>
      <c r="C113" s="59" t="s">
        <v>666</v>
      </c>
      <c r="D113" s="59" t="s">
        <v>12</v>
      </c>
      <c r="E113" s="59">
        <v>5</v>
      </c>
      <c r="F113" s="35">
        <v>154</v>
      </c>
      <c r="G113" s="145" t="s">
        <v>757</v>
      </c>
    </row>
    <row r="114" spans="1:7">
      <c r="A114" s="1" t="s">
        <v>647</v>
      </c>
      <c r="B114" s="35" t="s">
        <v>661</v>
      </c>
      <c r="C114" s="59" t="s">
        <v>666</v>
      </c>
      <c r="D114" s="59" t="s">
        <v>56</v>
      </c>
      <c r="E114" s="59">
        <v>1</v>
      </c>
      <c r="F114" s="35">
        <v>36</v>
      </c>
      <c r="G114" s="145"/>
    </row>
    <row r="115" spans="1:7">
      <c r="A115" s="1" t="s">
        <v>647</v>
      </c>
      <c r="B115" s="44" t="s">
        <v>661</v>
      </c>
      <c r="C115" s="59" t="s">
        <v>673</v>
      </c>
      <c r="D115" s="59">
        <v>245</v>
      </c>
      <c r="E115" s="59">
        <v>1</v>
      </c>
      <c r="F115" s="35"/>
      <c r="G115" s="78"/>
    </row>
    <row r="116" spans="1:7">
      <c r="A116" s="1" t="s">
        <v>647</v>
      </c>
      <c r="B116" s="44" t="s">
        <v>787</v>
      </c>
      <c r="C116" s="59" t="s">
        <v>681</v>
      </c>
      <c r="D116" s="59" t="s">
        <v>788</v>
      </c>
      <c r="E116" s="59">
        <v>4</v>
      </c>
      <c r="F116" s="35"/>
      <c r="G116" s="78"/>
    </row>
    <row r="117" spans="1:7">
      <c r="A117" s="1" t="s">
        <v>647</v>
      </c>
      <c r="B117" s="35" t="s">
        <v>661</v>
      </c>
      <c r="C117" s="59" t="s">
        <v>666</v>
      </c>
      <c r="D117" s="59" t="s">
        <v>288</v>
      </c>
      <c r="E117" s="59">
        <v>1</v>
      </c>
      <c r="F117" s="35">
        <v>36</v>
      </c>
      <c r="G117" s="45">
        <f>SUM(E94:E117)</f>
        <v>115</v>
      </c>
    </row>
    <row r="118" spans="1:7">
      <c r="A118" s="1" t="s">
        <v>647</v>
      </c>
      <c r="B118" s="34" t="s">
        <v>667</v>
      </c>
      <c r="C118" s="47" t="s">
        <v>668</v>
      </c>
      <c r="D118" s="47" t="s">
        <v>789</v>
      </c>
      <c r="E118" s="47">
        <v>1</v>
      </c>
      <c r="F118" s="47">
        <v>72</v>
      </c>
      <c r="G118" s="38"/>
    </row>
    <row r="119" spans="1:7">
      <c r="A119" s="1" t="s">
        <v>647</v>
      </c>
      <c r="B119" s="34" t="s">
        <v>667</v>
      </c>
      <c r="C119" s="47" t="s">
        <v>668</v>
      </c>
      <c r="D119" s="47">
        <v>3</v>
      </c>
      <c r="E119" s="47">
        <v>4</v>
      </c>
      <c r="F119" s="47">
        <v>128</v>
      </c>
      <c r="G119" s="38"/>
    </row>
    <row r="120" spans="1:7">
      <c r="A120" s="1" t="s">
        <v>647</v>
      </c>
      <c r="B120" s="34" t="s">
        <v>667</v>
      </c>
      <c r="C120" s="47" t="s">
        <v>668</v>
      </c>
      <c r="D120" s="47" t="s">
        <v>41</v>
      </c>
      <c r="E120" s="47">
        <v>4</v>
      </c>
      <c r="F120" s="47"/>
      <c r="G120" s="38"/>
    </row>
    <row r="121" spans="1:7">
      <c r="A121" s="1" t="s">
        <v>647</v>
      </c>
      <c r="B121" s="34" t="s">
        <v>667</v>
      </c>
      <c r="C121" s="47" t="s">
        <v>668</v>
      </c>
      <c r="D121" s="47">
        <v>13</v>
      </c>
      <c r="E121" s="47">
        <v>3</v>
      </c>
      <c r="F121" s="47">
        <v>128</v>
      </c>
      <c r="G121" s="38"/>
    </row>
    <row r="122" spans="1:7">
      <c r="A122" s="1" t="s">
        <v>647</v>
      </c>
      <c r="B122" s="46" t="s">
        <v>667</v>
      </c>
      <c r="C122" s="47" t="s">
        <v>668</v>
      </c>
      <c r="D122" s="47">
        <v>27</v>
      </c>
      <c r="E122" s="47">
        <v>4</v>
      </c>
      <c r="F122" s="47">
        <v>140</v>
      </c>
      <c r="G122" s="38"/>
    </row>
    <row r="123" spans="1:7">
      <c r="A123" s="1" t="s">
        <v>647</v>
      </c>
      <c r="B123" s="34" t="s">
        <v>667</v>
      </c>
      <c r="C123" s="47" t="s">
        <v>658</v>
      </c>
      <c r="D123" s="47">
        <v>115</v>
      </c>
      <c r="E123" s="47">
        <v>3</v>
      </c>
      <c r="F123" s="47">
        <v>128</v>
      </c>
      <c r="G123" s="38"/>
    </row>
    <row r="124" spans="1:7">
      <c r="A124" s="1" t="s">
        <v>647</v>
      </c>
      <c r="B124" s="34" t="s">
        <v>667</v>
      </c>
      <c r="C124" s="47" t="s">
        <v>658</v>
      </c>
      <c r="D124" s="47">
        <v>118</v>
      </c>
      <c r="E124" s="47">
        <v>3</v>
      </c>
      <c r="F124" s="47">
        <v>128</v>
      </c>
      <c r="G124" s="38"/>
    </row>
    <row r="125" spans="1:7">
      <c r="A125" s="1" t="s">
        <v>647</v>
      </c>
      <c r="B125" s="34" t="s">
        <v>667</v>
      </c>
      <c r="C125" s="47" t="s">
        <v>658</v>
      </c>
      <c r="D125" s="47" t="s">
        <v>790</v>
      </c>
      <c r="E125" s="47">
        <v>4</v>
      </c>
      <c r="F125" s="34">
        <v>160</v>
      </c>
      <c r="G125" s="38"/>
    </row>
    <row r="126" spans="1:7">
      <c r="A126" s="1" t="s">
        <v>647</v>
      </c>
      <c r="B126" s="34" t="s">
        <v>667</v>
      </c>
      <c r="C126" s="47" t="s">
        <v>670</v>
      </c>
      <c r="D126" s="47" t="s">
        <v>578</v>
      </c>
      <c r="E126" s="47">
        <v>5</v>
      </c>
      <c r="F126" s="34">
        <v>160</v>
      </c>
      <c r="G126" s="38"/>
    </row>
    <row r="127" spans="1:7">
      <c r="A127" s="1" t="s">
        <v>647</v>
      </c>
      <c r="B127" s="34" t="s">
        <v>667</v>
      </c>
      <c r="C127" s="46" t="s">
        <v>671</v>
      </c>
      <c r="D127" s="34">
        <v>3</v>
      </c>
      <c r="E127" s="34">
        <v>8</v>
      </c>
      <c r="F127" s="34">
        <v>288</v>
      </c>
      <c r="G127" s="38"/>
    </row>
    <row r="128" spans="1:7">
      <c r="A128" s="1" t="s">
        <v>647</v>
      </c>
      <c r="B128" s="34" t="s">
        <v>667</v>
      </c>
      <c r="C128" s="46" t="s">
        <v>672</v>
      </c>
      <c r="D128" s="34">
        <v>6</v>
      </c>
      <c r="E128" s="34">
        <v>7</v>
      </c>
      <c r="F128" s="34">
        <v>224</v>
      </c>
      <c r="G128" s="38"/>
    </row>
    <row r="129" spans="1:7">
      <c r="A129" s="1" t="s">
        <v>647</v>
      </c>
      <c r="B129" s="34" t="s">
        <v>667</v>
      </c>
      <c r="C129" s="46" t="s">
        <v>672</v>
      </c>
      <c r="D129" s="34">
        <v>9</v>
      </c>
      <c r="E129" s="34">
        <v>6</v>
      </c>
      <c r="F129" s="34">
        <v>192</v>
      </c>
      <c r="G129" s="38"/>
    </row>
    <row r="130" spans="1:7">
      <c r="A130" s="1" t="s">
        <v>647</v>
      </c>
      <c r="B130" s="34" t="s">
        <v>667</v>
      </c>
      <c r="C130" s="46" t="s">
        <v>672</v>
      </c>
      <c r="D130" s="34">
        <v>11</v>
      </c>
      <c r="E130" s="34">
        <v>7</v>
      </c>
      <c r="F130" s="34">
        <v>224</v>
      </c>
      <c r="G130" s="38"/>
    </row>
    <row r="131" spans="1:7">
      <c r="A131" s="1" t="s">
        <v>647</v>
      </c>
      <c r="B131" s="34" t="s">
        <v>667</v>
      </c>
      <c r="C131" s="46" t="s">
        <v>672</v>
      </c>
      <c r="D131" s="77">
        <v>12</v>
      </c>
      <c r="E131" s="34">
        <v>7</v>
      </c>
      <c r="F131" s="34">
        <v>224</v>
      </c>
      <c r="G131" s="38"/>
    </row>
    <row r="132" spans="1:7">
      <c r="A132" s="1" t="s">
        <v>647</v>
      </c>
      <c r="B132" s="34" t="s">
        <v>667</v>
      </c>
      <c r="C132" s="46" t="s">
        <v>672</v>
      </c>
      <c r="D132" s="46" t="s">
        <v>791</v>
      </c>
      <c r="E132" s="34">
        <v>4</v>
      </c>
      <c r="F132" s="34">
        <v>160</v>
      </c>
      <c r="G132" s="38"/>
    </row>
    <row r="133" spans="1:7">
      <c r="A133" s="1" t="s">
        <v>647</v>
      </c>
      <c r="B133" s="34" t="s">
        <v>667</v>
      </c>
      <c r="C133" s="46" t="s">
        <v>672</v>
      </c>
      <c r="D133" s="46" t="s">
        <v>792</v>
      </c>
      <c r="E133" s="34">
        <v>9</v>
      </c>
      <c r="F133" s="34">
        <v>507</v>
      </c>
      <c r="G133" s="145" t="s">
        <v>757</v>
      </c>
    </row>
    <row r="134" spans="1:7">
      <c r="A134" s="1" t="s">
        <v>647</v>
      </c>
      <c r="B134" s="34" t="s">
        <v>667</v>
      </c>
      <c r="C134" s="46" t="s">
        <v>672</v>
      </c>
      <c r="D134" s="46" t="s">
        <v>44</v>
      </c>
      <c r="E134" s="34">
        <v>7</v>
      </c>
      <c r="F134" s="34">
        <v>224</v>
      </c>
      <c r="G134" s="145"/>
    </row>
    <row r="135" spans="1:7">
      <c r="A135" s="1" t="s">
        <v>647</v>
      </c>
      <c r="B135" s="34" t="s">
        <v>667</v>
      </c>
      <c r="C135" s="46" t="s">
        <v>672</v>
      </c>
      <c r="D135" s="34">
        <v>21</v>
      </c>
      <c r="E135" s="34">
        <v>7</v>
      </c>
      <c r="F135" s="34">
        <v>224</v>
      </c>
      <c r="G135" s="145"/>
    </row>
    <row r="136" spans="1:7">
      <c r="A136" s="1" t="s">
        <v>647</v>
      </c>
      <c r="B136" s="34" t="s">
        <v>667</v>
      </c>
      <c r="C136" s="46" t="s">
        <v>672</v>
      </c>
      <c r="D136" s="46" t="s">
        <v>755</v>
      </c>
      <c r="E136" s="34">
        <v>5</v>
      </c>
      <c r="F136" s="34">
        <v>224</v>
      </c>
      <c r="G136" s="78"/>
    </row>
    <row r="137" spans="1:7">
      <c r="A137" s="1" t="s">
        <v>647</v>
      </c>
      <c r="B137" s="34" t="s">
        <v>667</v>
      </c>
      <c r="C137" s="46" t="s">
        <v>672</v>
      </c>
      <c r="D137" s="34">
        <v>23</v>
      </c>
      <c r="E137" s="34">
        <v>6</v>
      </c>
      <c r="F137" s="34">
        <v>224</v>
      </c>
      <c r="G137" s="45">
        <f>SUM(E118:E137)</f>
        <v>104</v>
      </c>
    </row>
    <row r="138" spans="1:7">
      <c r="A138" s="1" t="s">
        <v>647</v>
      </c>
      <c r="B138" s="35" t="s">
        <v>669</v>
      </c>
      <c r="C138" s="48" t="s">
        <v>668</v>
      </c>
      <c r="D138" s="48" t="s">
        <v>44</v>
      </c>
      <c r="E138" s="48">
        <v>3</v>
      </c>
      <c r="F138" s="48">
        <v>96</v>
      </c>
    </row>
    <row r="139" spans="1:7">
      <c r="A139" s="1" t="s">
        <v>647</v>
      </c>
      <c r="B139" s="35" t="s">
        <v>669</v>
      </c>
      <c r="C139" s="48" t="s">
        <v>668</v>
      </c>
      <c r="D139" s="48" t="s">
        <v>53</v>
      </c>
      <c r="E139" s="48">
        <v>3</v>
      </c>
      <c r="F139" s="48">
        <v>96</v>
      </c>
      <c r="G139" s="38"/>
    </row>
    <row r="140" spans="1:7">
      <c r="A140" s="1" t="s">
        <v>647</v>
      </c>
      <c r="B140" s="35" t="s">
        <v>669</v>
      </c>
      <c r="C140" s="48" t="s">
        <v>668</v>
      </c>
      <c r="D140" s="48" t="s">
        <v>7</v>
      </c>
      <c r="E140" s="48">
        <v>2</v>
      </c>
      <c r="F140" s="48">
        <v>72</v>
      </c>
      <c r="G140" s="38"/>
    </row>
    <row r="141" spans="1:7">
      <c r="A141" s="1" t="s">
        <v>647</v>
      </c>
      <c r="B141" s="35" t="s">
        <v>669</v>
      </c>
      <c r="C141" s="48" t="s">
        <v>668</v>
      </c>
      <c r="D141" s="48">
        <v>24</v>
      </c>
      <c r="E141" s="48">
        <v>4</v>
      </c>
      <c r="F141" s="48">
        <v>144</v>
      </c>
      <c r="G141" s="38"/>
    </row>
    <row r="142" spans="1:7">
      <c r="A142" s="1" t="s">
        <v>647</v>
      </c>
      <c r="B142" s="35" t="s">
        <v>669</v>
      </c>
      <c r="C142" s="48" t="s">
        <v>668</v>
      </c>
      <c r="D142" s="48">
        <v>31</v>
      </c>
      <c r="E142" s="48">
        <v>2</v>
      </c>
      <c r="F142" s="48">
        <v>64</v>
      </c>
      <c r="G142" s="38"/>
    </row>
    <row r="143" spans="1:7">
      <c r="A143" s="1" t="s">
        <v>647</v>
      </c>
      <c r="B143" s="35" t="s">
        <v>669</v>
      </c>
      <c r="C143" s="48" t="s">
        <v>668</v>
      </c>
      <c r="D143" s="48">
        <v>33</v>
      </c>
      <c r="E143" s="48">
        <v>2</v>
      </c>
      <c r="F143" s="48">
        <v>64</v>
      </c>
      <c r="G143" s="38"/>
    </row>
    <row r="144" spans="1:7">
      <c r="A144" s="1" t="s">
        <v>647</v>
      </c>
      <c r="B144" s="35" t="s">
        <v>669</v>
      </c>
      <c r="C144" s="48" t="s">
        <v>658</v>
      </c>
      <c r="D144" s="48">
        <v>142</v>
      </c>
      <c r="E144" s="48">
        <v>6</v>
      </c>
      <c r="F144" s="35">
        <v>192</v>
      </c>
      <c r="G144" s="38"/>
    </row>
    <row r="145" spans="1:7">
      <c r="A145" s="1" t="s">
        <v>647</v>
      </c>
      <c r="B145" s="35" t="s">
        <v>669</v>
      </c>
      <c r="C145" s="48" t="s">
        <v>658</v>
      </c>
      <c r="D145" s="48">
        <v>120</v>
      </c>
      <c r="E145" s="48">
        <v>8</v>
      </c>
      <c r="F145" s="48">
        <v>279</v>
      </c>
      <c r="G145" s="38"/>
    </row>
    <row r="146" spans="1:7">
      <c r="A146" s="1" t="s">
        <v>647</v>
      </c>
      <c r="B146" s="35" t="s">
        <v>669</v>
      </c>
      <c r="C146" s="48" t="s">
        <v>670</v>
      </c>
      <c r="D146" s="48">
        <v>38</v>
      </c>
      <c r="E146" s="48">
        <v>5</v>
      </c>
      <c r="F146" s="35">
        <v>160</v>
      </c>
      <c r="G146" s="38"/>
    </row>
    <row r="147" spans="1:7">
      <c r="A147" s="1" t="s">
        <v>647</v>
      </c>
      <c r="B147" s="35" t="s">
        <v>669</v>
      </c>
      <c r="C147" s="48" t="s">
        <v>670</v>
      </c>
      <c r="D147" s="48">
        <v>46</v>
      </c>
      <c r="E147" s="48">
        <v>5</v>
      </c>
      <c r="F147" s="35">
        <v>160</v>
      </c>
      <c r="G147" s="38"/>
    </row>
    <row r="148" spans="1:7">
      <c r="A148" s="1" t="s">
        <v>647</v>
      </c>
      <c r="B148" s="35" t="s">
        <v>669</v>
      </c>
      <c r="C148" s="48" t="s">
        <v>670</v>
      </c>
      <c r="D148" s="35">
        <v>42</v>
      </c>
      <c r="E148" s="35">
        <v>2</v>
      </c>
      <c r="F148" s="35">
        <v>88</v>
      </c>
      <c r="G148" s="38"/>
    </row>
    <row r="149" spans="1:7">
      <c r="A149" s="1" t="s">
        <v>647</v>
      </c>
      <c r="B149" s="35" t="s">
        <v>669</v>
      </c>
      <c r="C149" s="48" t="s">
        <v>670</v>
      </c>
      <c r="D149" s="35">
        <v>50</v>
      </c>
      <c r="E149" s="35">
        <v>4</v>
      </c>
      <c r="F149" s="35">
        <v>88</v>
      </c>
      <c r="G149" s="38"/>
    </row>
    <row r="150" spans="1:7">
      <c r="A150" s="1" t="s">
        <v>647</v>
      </c>
      <c r="B150" s="35" t="s">
        <v>667</v>
      </c>
      <c r="C150" s="48" t="s">
        <v>670</v>
      </c>
      <c r="D150" s="44" t="s">
        <v>256</v>
      </c>
      <c r="E150" s="35">
        <v>6</v>
      </c>
      <c r="F150" s="35">
        <v>88</v>
      </c>
      <c r="G150" s="38"/>
    </row>
    <row r="151" spans="1:7">
      <c r="A151" s="1" t="s">
        <v>647</v>
      </c>
      <c r="B151" s="35" t="s">
        <v>669</v>
      </c>
      <c r="C151" s="48" t="s">
        <v>670</v>
      </c>
      <c r="D151" s="35">
        <v>54</v>
      </c>
      <c r="E151" s="35">
        <v>3</v>
      </c>
      <c r="F151" s="35">
        <v>96</v>
      </c>
      <c r="G151" s="38"/>
    </row>
    <row r="152" spans="1:7">
      <c r="A152" s="1" t="s">
        <v>647</v>
      </c>
      <c r="B152" s="35" t="s">
        <v>669</v>
      </c>
      <c r="C152" s="48" t="s">
        <v>670</v>
      </c>
      <c r="D152" s="35">
        <v>58</v>
      </c>
      <c r="E152" s="35">
        <v>2</v>
      </c>
      <c r="F152" s="35">
        <v>88</v>
      </c>
      <c r="G152" s="38"/>
    </row>
    <row r="153" spans="1:7">
      <c r="A153" s="1" t="s">
        <v>647</v>
      </c>
      <c r="B153" s="35" t="s">
        <v>669</v>
      </c>
      <c r="C153" s="44" t="s">
        <v>673</v>
      </c>
      <c r="D153" s="35">
        <v>219</v>
      </c>
      <c r="E153" s="35">
        <v>4</v>
      </c>
      <c r="F153" s="35">
        <v>160</v>
      </c>
      <c r="G153" s="38"/>
    </row>
    <row r="154" spans="1:7">
      <c r="A154" s="1" t="s">
        <v>647</v>
      </c>
      <c r="B154" s="35" t="s">
        <v>669</v>
      </c>
      <c r="C154" s="44" t="s">
        <v>673</v>
      </c>
      <c r="D154" s="35">
        <v>221</v>
      </c>
      <c r="E154" s="35">
        <v>7</v>
      </c>
      <c r="F154" s="35">
        <v>224</v>
      </c>
      <c r="G154" s="38"/>
    </row>
    <row r="155" spans="1:7">
      <c r="A155" s="1" t="s">
        <v>647</v>
      </c>
      <c r="B155" s="35" t="s">
        <v>669</v>
      </c>
      <c r="C155" s="44" t="s">
        <v>672</v>
      </c>
      <c r="D155" s="35">
        <v>24</v>
      </c>
      <c r="E155" s="35">
        <v>5</v>
      </c>
      <c r="F155" s="35">
        <v>160</v>
      </c>
      <c r="G155" s="38"/>
    </row>
    <row r="156" spans="1:7">
      <c r="A156" s="1" t="s">
        <v>647</v>
      </c>
      <c r="B156" s="35" t="s">
        <v>669</v>
      </c>
      <c r="C156" s="44" t="s">
        <v>672</v>
      </c>
      <c r="D156" s="44" t="s">
        <v>793</v>
      </c>
      <c r="E156" s="35">
        <v>5</v>
      </c>
      <c r="F156" s="35">
        <v>160</v>
      </c>
      <c r="G156" s="38"/>
    </row>
    <row r="157" spans="1:7">
      <c r="A157" s="1" t="s">
        <v>647</v>
      </c>
      <c r="B157" s="35" t="s">
        <v>669</v>
      </c>
      <c r="C157" s="44" t="s">
        <v>672</v>
      </c>
      <c r="D157" s="44" t="s">
        <v>794</v>
      </c>
      <c r="E157" s="35">
        <v>7</v>
      </c>
      <c r="F157" s="35">
        <v>224</v>
      </c>
      <c r="G157" s="38"/>
    </row>
    <row r="158" spans="1:7">
      <c r="A158" s="1" t="s">
        <v>647</v>
      </c>
      <c r="B158" s="35" t="s">
        <v>669</v>
      </c>
      <c r="C158" s="44" t="s">
        <v>672</v>
      </c>
      <c r="D158" s="44" t="s">
        <v>795</v>
      </c>
      <c r="E158" s="35">
        <v>9</v>
      </c>
      <c r="F158" s="35">
        <v>288</v>
      </c>
      <c r="G158" s="38"/>
    </row>
    <row r="159" spans="1:7">
      <c r="A159" s="1" t="s">
        <v>647</v>
      </c>
      <c r="B159" s="35" t="s">
        <v>669</v>
      </c>
      <c r="C159" s="44" t="s">
        <v>672</v>
      </c>
      <c r="D159" s="44" t="s">
        <v>796</v>
      </c>
      <c r="E159" s="35">
        <v>5</v>
      </c>
      <c r="F159" s="35">
        <v>160</v>
      </c>
      <c r="G159" s="38"/>
    </row>
    <row r="160" spans="1:7">
      <c r="A160" s="1" t="s">
        <v>647</v>
      </c>
      <c r="B160" s="35" t="s">
        <v>669</v>
      </c>
      <c r="C160" s="44" t="s">
        <v>672</v>
      </c>
      <c r="D160" s="35">
        <v>37</v>
      </c>
      <c r="E160" s="35">
        <v>1</v>
      </c>
      <c r="F160" s="35">
        <v>96</v>
      </c>
      <c r="G160" s="38"/>
    </row>
    <row r="161" spans="1:7">
      <c r="A161" s="1" t="s">
        <v>647</v>
      </c>
      <c r="B161" s="35" t="s">
        <v>669</v>
      </c>
      <c r="C161" s="44" t="s">
        <v>672</v>
      </c>
      <c r="D161" s="44" t="s">
        <v>773</v>
      </c>
      <c r="E161" s="35">
        <v>1</v>
      </c>
      <c r="F161" s="35">
        <v>36</v>
      </c>
      <c r="G161" s="38"/>
    </row>
    <row r="162" spans="1:7">
      <c r="A162" s="1" t="s">
        <v>647</v>
      </c>
      <c r="B162" s="35" t="s">
        <v>669</v>
      </c>
      <c r="C162" s="44" t="s">
        <v>672</v>
      </c>
      <c r="D162" s="44" t="s">
        <v>797</v>
      </c>
      <c r="E162" s="35">
        <v>1</v>
      </c>
      <c r="F162" s="35">
        <v>36</v>
      </c>
      <c r="G162" s="38"/>
    </row>
    <row r="163" spans="1:7">
      <c r="A163" s="1" t="s">
        <v>647</v>
      </c>
      <c r="B163" s="35" t="s">
        <v>669</v>
      </c>
      <c r="C163" s="44" t="s">
        <v>672</v>
      </c>
      <c r="D163" s="44" t="s">
        <v>798</v>
      </c>
      <c r="E163" s="35">
        <v>5</v>
      </c>
      <c r="F163" s="35">
        <v>160</v>
      </c>
      <c r="G163" s="38"/>
    </row>
    <row r="164" spans="1:7">
      <c r="A164" s="1" t="s">
        <v>647</v>
      </c>
      <c r="B164" s="35" t="s">
        <v>669</v>
      </c>
      <c r="C164" s="44" t="s">
        <v>672</v>
      </c>
      <c r="D164" s="35">
        <v>41</v>
      </c>
      <c r="E164" s="35">
        <v>6</v>
      </c>
      <c r="F164" s="35">
        <v>192</v>
      </c>
      <c r="G164" s="145" t="s">
        <v>757</v>
      </c>
    </row>
    <row r="165" spans="1:7">
      <c r="A165" s="1" t="s">
        <v>647</v>
      </c>
      <c r="B165" s="35" t="s">
        <v>669</v>
      </c>
      <c r="C165" s="44" t="s">
        <v>672</v>
      </c>
      <c r="D165" s="44" t="s">
        <v>172</v>
      </c>
      <c r="E165" s="35">
        <v>5</v>
      </c>
      <c r="F165" s="35">
        <v>160</v>
      </c>
      <c r="G165" s="145"/>
    </row>
    <row r="166" spans="1:7">
      <c r="A166" s="1" t="s">
        <v>647</v>
      </c>
      <c r="B166" s="35" t="s">
        <v>669</v>
      </c>
      <c r="C166" s="44" t="s">
        <v>672</v>
      </c>
      <c r="D166" s="35">
        <v>45</v>
      </c>
      <c r="E166" s="35">
        <v>5</v>
      </c>
      <c r="F166" s="35">
        <v>160</v>
      </c>
      <c r="G166" s="45">
        <f>SUM(E138:E166)</f>
        <v>123</v>
      </c>
    </row>
  </sheetData>
  <mergeCells count="11">
    <mergeCell ref="G9:G10"/>
    <mergeCell ref="G36:G37"/>
    <mergeCell ref="G43:G44"/>
    <mergeCell ref="G51:G52"/>
    <mergeCell ref="G72:G73"/>
    <mergeCell ref="G164:G165"/>
    <mergeCell ref="G17:G18"/>
    <mergeCell ref="G25:G26"/>
    <mergeCell ref="G91:G92"/>
    <mergeCell ref="G113:G114"/>
    <mergeCell ref="G133:G135"/>
  </mergeCells>
  <hyperlinks>
    <hyperlink ref="G9" location="КР!A1" display="Назад к райоу"/>
    <hyperlink ref="G17" location="КР!A1" display="Назад к райоу"/>
    <hyperlink ref="G25" location="КР!A1" display="Назад к райоу"/>
    <hyperlink ref="G36" location="КР!A1" display="Назад к райоу"/>
    <hyperlink ref="G43" location="КР!A1" display="Назад к райоу"/>
    <hyperlink ref="G51" location="КР!A1" display="Назад к райоу"/>
    <hyperlink ref="G72" location="КР!A1" display="Назад к райоу"/>
    <hyperlink ref="G91" location="КР!A1" display="Назад к райоу"/>
    <hyperlink ref="G113" location="КР!A1" display="Назад к райоу"/>
    <hyperlink ref="G133" location="КР!A1" display="Назад к райоу"/>
    <hyperlink ref="G164" location="КР!A1" display="Назад к райоу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74"/>
  <sheetViews>
    <sheetView workbookViewId="0">
      <selection activeCell="J59" sqref="J59"/>
    </sheetView>
  </sheetViews>
  <sheetFormatPr defaultRowHeight="15"/>
  <cols>
    <col min="1" max="1" width="16.5703125" customWidth="1"/>
    <col min="2" max="3" width="22.140625" customWidth="1"/>
    <col min="4" max="4" width="18.42578125" customWidth="1"/>
  </cols>
  <sheetData>
    <row r="1" spans="1:8" ht="25.5" customHeight="1">
      <c r="A1" s="60" t="s">
        <v>674</v>
      </c>
      <c r="B1" s="34" t="s">
        <v>675</v>
      </c>
      <c r="C1" s="46" t="s">
        <v>658</v>
      </c>
      <c r="D1" s="51" t="s">
        <v>351</v>
      </c>
      <c r="E1" s="49">
        <v>9</v>
      </c>
      <c r="F1" s="47">
        <f t="shared" ref="F1:F64" si="0">E1*36</f>
        <v>324</v>
      </c>
      <c r="G1" s="38"/>
      <c r="H1" s="27"/>
    </row>
    <row r="2" spans="1:8" ht="21.75" customHeight="1">
      <c r="A2" s="5" t="s">
        <v>674</v>
      </c>
      <c r="B2" s="79" t="s">
        <v>675</v>
      </c>
      <c r="C2" s="79" t="s">
        <v>658</v>
      </c>
      <c r="D2" s="55" t="s">
        <v>799</v>
      </c>
      <c r="E2" s="51">
        <v>5</v>
      </c>
      <c r="F2" s="80">
        <v>179</v>
      </c>
      <c r="G2" s="38"/>
      <c r="H2" s="27"/>
    </row>
    <row r="3" spans="1:8" ht="17.25" customHeight="1">
      <c r="A3" s="5" t="s">
        <v>674</v>
      </c>
      <c r="B3" s="79" t="s">
        <v>675</v>
      </c>
      <c r="C3" s="79" t="s">
        <v>658</v>
      </c>
      <c r="D3" s="55" t="s">
        <v>800</v>
      </c>
      <c r="E3" s="51">
        <v>5</v>
      </c>
      <c r="F3" s="80">
        <v>178</v>
      </c>
      <c r="G3" s="38"/>
      <c r="H3" s="27"/>
    </row>
    <row r="4" spans="1:8" ht="19.5" customHeight="1">
      <c r="A4" s="5" t="s">
        <v>674</v>
      </c>
      <c r="B4" s="79" t="s">
        <v>675</v>
      </c>
      <c r="C4" s="79" t="s">
        <v>658</v>
      </c>
      <c r="D4" s="55" t="s">
        <v>801</v>
      </c>
      <c r="E4" s="51">
        <v>2</v>
      </c>
      <c r="F4" s="80">
        <v>71</v>
      </c>
      <c r="G4" s="38"/>
      <c r="H4" s="27"/>
    </row>
    <row r="5" spans="1:8" ht="19.5" customHeight="1">
      <c r="A5" s="5" t="s">
        <v>674</v>
      </c>
      <c r="B5" s="79" t="s">
        <v>675</v>
      </c>
      <c r="C5" s="79" t="s">
        <v>658</v>
      </c>
      <c r="D5" s="55" t="s">
        <v>802</v>
      </c>
      <c r="E5" s="51">
        <v>3</v>
      </c>
      <c r="F5" s="80">
        <v>178</v>
      </c>
      <c r="G5" s="38"/>
      <c r="H5" s="27"/>
    </row>
    <row r="6" spans="1:8">
      <c r="A6" s="5" t="s">
        <v>674</v>
      </c>
      <c r="B6" s="79" t="s">
        <v>675</v>
      </c>
      <c r="C6" s="79" t="s">
        <v>658</v>
      </c>
      <c r="D6" s="55" t="s">
        <v>406</v>
      </c>
      <c r="E6" s="51">
        <v>2</v>
      </c>
      <c r="F6" s="80">
        <v>84</v>
      </c>
      <c r="G6" s="38"/>
      <c r="H6" s="27"/>
    </row>
    <row r="7" spans="1:8">
      <c r="A7" s="5" t="s">
        <v>674</v>
      </c>
      <c r="B7" s="34" t="s">
        <v>675</v>
      </c>
      <c r="C7" s="40" t="s">
        <v>677</v>
      </c>
      <c r="D7" s="51" t="s">
        <v>405</v>
      </c>
      <c r="E7" s="51">
        <v>9</v>
      </c>
      <c r="F7" s="41">
        <f t="shared" si="0"/>
        <v>324</v>
      </c>
      <c r="G7" s="38"/>
      <c r="H7" s="27"/>
    </row>
    <row r="8" spans="1:8">
      <c r="A8" s="60" t="s">
        <v>674</v>
      </c>
      <c r="B8" s="34" t="s">
        <v>675</v>
      </c>
      <c r="C8" s="40" t="s">
        <v>677</v>
      </c>
      <c r="D8" s="51" t="s">
        <v>415</v>
      </c>
      <c r="E8" s="51">
        <v>1</v>
      </c>
      <c r="F8" s="41">
        <f t="shared" si="0"/>
        <v>36</v>
      </c>
      <c r="G8" s="38"/>
      <c r="H8" s="27"/>
    </row>
    <row r="9" spans="1:8">
      <c r="A9" s="60" t="s">
        <v>674</v>
      </c>
      <c r="B9" s="34" t="s">
        <v>675</v>
      </c>
      <c r="C9" s="40" t="s">
        <v>677</v>
      </c>
      <c r="D9" s="51" t="s">
        <v>417</v>
      </c>
      <c r="E9" s="51">
        <v>6</v>
      </c>
      <c r="F9" s="41">
        <f t="shared" si="0"/>
        <v>216</v>
      </c>
      <c r="G9" s="38"/>
      <c r="H9" s="27"/>
    </row>
    <row r="10" spans="1:8">
      <c r="A10" s="60" t="s">
        <v>674</v>
      </c>
      <c r="B10" s="34" t="s">
        <v>675</v>
      </c>
      <c r="C10" s="40" t="s">
        <v>427</v>
      </c>
      <c r="D10" s="51" t="s">
        <v>428</v>
      </c>
      <c r="E10" s="51">
        <v>6</v>
      </c>
      <c r="F10" s="41">
        <f t="shared" si="0"/>
        <v>216</v>
      </c>
      <c r="G10" s="38"/>
      <c r="H10" s="27"/>
    </row>
    <row r="11" spans="1:8">
      <c r="A11" s="5" t="s">
        <v>674</v>
      </c>
      <c r="B11" s="34" t="s">
        <v>675</v>
      </c>
      <c r="C11" s="40" t="s">
        <v>678</v>
      </c>
      <c r="D11" s="51" t="s">
        <v>460</v>
      </c>
      <c r="E11" s="51">
        <v>1</v>
      </c>
      <c r="F11" s="41">
        <f t="shared" si="0"/>
        <v>36</v>
      </c>
      <c r="G11" s="38"/>
      <c r="H11" s="27"/>
    </row>
    <row r="12" spans="1:8">
      <c r="A12" s="60" t="s">
        <v>674</v>
      </c>
      <c r="B12" s="34" t="s">
        <v>675</v>
      </c>
      <c r="C12" s="40" t="s">
        <v>287</v>
      </c>
      <c r="D12" s="51" t="s">
        <v>467</v>
      </c>
      <c r="E12" s="51">
        <v>1</v>
      </c>
      <c r="F12" s="41">
        <f t="shared" si="0"/>
        <v>36</v>
      </c>
      <c r="G12" s="38"/>
      <c r="H12" s="27"/>
    </row>
    <row r="13" spans="1:8">
      <c r="A13" s="60" t="s">
        <v>674</v>
      </c>
      <c r="B13" s="34" t="s">
        <v>675</v>
      </c>
      <c r="C13" s="40" t="s">
        <v>676</v>
      </c>
      <c r="D13" s="51" t="s">
        <v>396</v>
      </c>
      <c r="E13" s="51">
        <v>1</v>
      </c>
      <c r="F13" s="47">
        <f t="shared" si="0"/>
        <v>36</v>
      </c>
      <c r="G13" s="38"/>
      <c r="H13" s="27"/>
    </row>
    <row r="14" spans="1:8">
      <c r="A14" s="1" t="s">
        <v>674</v>
      </c>
      <c r="B14" s="34" t="s">
        <v>675</v>
      </c>
      <c r="C14" s="40" t="s">
        <v>677</v>
      </c>
      <c r="D14" s="51" t="s">
        <v>410</v>
      </c>
      <c r="E14" s="51">
        <v>1</v>
      </c>
      <c r="F14" s="41">
        <f t="shared" si="0"/>
        <v>36</v>
      </c>
      <c r="G14" s="38"/>
      <c r="H14" s="27"/>
    </row>
    <row r="15" spans="1:8">
      <c r="A15" s="1" t="s">
        <v>674</v>
      </c>
      <c r="B15" s="34" t="s">
        <v>675</v>
      </c>
      <c r="C15" s="40" t="s">
        <v>679</v>
      </c>
      <c r="D15" s="51" t="s">
        <v>369</v>
      </c>
      <c r="E15" s="51">
        <v>1</v>
      </c>
      <c r="F15" s="41">
        <f t="shared" si="0"/>
        <v>36</v>
      </c>
      <c r="G15" s="38"/>
      <c r="H15" s="27"/>
    </row>
    <row r="16" spans="1:8">
      <c r="A16" s="1" t="s">
        <v>674</v>
      </c>
      <c r="B16" s="34" t="s">
        <v>675</v>
      </c>
      <c r="C16" s="40" t="s">
        <v>679</v>
      </c>
      <c r="D16" s="51" t="s">
        <v>376</v>
      </c>
      <c r="E16" s="51">
        <v>7</v>
      </c>
      <c r="F16" s="41">
        <f t="shared" si="0"/>
        <v>252</v>
      </c>
      <c r="G16" s="38"/>
      <c r="H16" s="27"/>
    </row>
    <row r="17" spans="1:8">
      <c r="A17" s="1" t="s">
        <v>674</v>
      </c>
      <c r="B17" s="34" t="s">
        <v>675</v>
      </c>
      <c r="C17" s="40" t="s">
        <v>679</v>
      </c>
      <c r="D17" s="51" t="s">
        <v>371</v>
      </c>
      <c r="E17" s="51">
        <v>1</v>
      </c>
      <c r="F17" s="41">
        <f t="shared" si="0"/>
        <v>36</v>
      </c>
      <c r="G17" s="38"/>
      <c r="H17" s="27"/>
    </row>
    <row r="18" spans="1:8">
      <c r="A18" s="1" t="s">
        <v>674</v>
      </c>
      <c r="B18" s="34" t="s">
        <v>675</v>
      </c>
      <c r="C18" s="40" t="s">
        <v>679</v>
      </c>
      <c r="D18" s="51" t="s">
        <v>421</v>
      </c>
      <c r="E18" s="51">
        <v>1</v>
      </c>
      <c r="F18" s="41">
        <f t="shared" si="0"/>
        <v>36</v>
      </c>
      <c r="G18" s="38"/>
      <c r="H18" s="27"/>
    </row>
    <row r="19" spans="1:8">
      <c r="A19" s="1" t="s">
        <v>674</v>
      </c>
      <c r="B19" s="79" t="s">
        <v>675</v>
      </c>
      <c r="C19" s="81" t="s">
        <v>679</v>
      </c>
      <c r="D19" s="55" t="s">
        <v>353</v>
      </c>
      <c r="E19" s="51">
        <v>4</v>
      </c>
      <c r="F19" s="82">
        <v>231</v>
      </c>
      <c r="G19" s="38"/>
      <c r="H19" s="27"/>
    </row>
    <row r="20" spans="1:8">
      <c r="A20" s="5" t="s">
        <v>674</v>
      </c>
      <c r="B20" s="83" t="s">
        <v>675</v>
      </c>
      <c r="C20" s="81" t="s">
        <v>679</v>
      </c>
      <c r="D20" s="51" t="s">
        <v>422</v>
      </c>
      <c r="E20" s="51">
        <v>1</v>
      </c>
      <c r="F20" s="82">
        <f t="shared" si="0"/>
        <v>36</v>
      </c>
      <c r="G20" s="38"/>
      <c r="H20" s="27"/>
    </row>
    <row r="21" spans="1:8">
      <c r="A21" s="5" t="s">
        <v>674</v>
      </c>
      <c r="B21" s="83" t="s">
        <v>675</v>
      </c>
      <c r="C21" s="81" t="s">
        <v>679</v>
      </c>
      <c r="D21" s="51" t="s">
        <v>392</v>
      </c>
      <c r="E21" s="51">
        <v>1</v>
      </c>
      <c r="F21" s="82">
        <f t="shared" si="0"/>
        <v>36</v>
      </c>
      <c r="G21" s="38"/>
      <c r="H21" s="27"/>
    </row>
    <row r="22" spans="1:8">
      <c r="A22" s="5" t="s">
        <v>674</v>
      </c>
      <c r="B22" s="83" t="s">
        <v>675</v>
      </c>
      <c r="C22" s="81" t="s">
        <v>679</v>
      </c>
      <c r="D22" s="51" t="s">
        <v>423</v>
      </c>
      <c r="E22" s="51">
        <v>1</v>
      </c>
      <c r="F22" s="82">
        <f t="shared" si="0"/>
        <v>36</v>
      </c>
      <c r="G22" s="38"/>
      <c r="H22" s="27"/>
    </row>
    <row r="23" spans="1:8">
      <c r="A23" s="5" t="s">
        <v>674</v>
      </c>
      <c r="B23" s="83" t="s">
        <v>675</v>
      </c>
      <c r="C23" s="81" t="s">
        <v>679</v>
      </c>
      <c r="D23" s="51" t="s">
        <v>424</v>
      </c>
      <c r="E23" s="51">
        <v>1</v>
      </c>
      <c r="F23" s="82">
        <f t="shared" si="0"/>
        <v>36</v>
      </c>
      <c r="G23" s="38"/>
      <c r="H23" s="27"/>
    </row>
    <row r="24" spans="1:8">
      <c r="A24" s="5" t="s">
        <v>674</v>
      </c>
      <c r="B24" s="83" t="s">
        <v>675</v>
      </c>
      <c r="C24" s="81" t="s">
        <v>679</v>
      </c>
      <c r="D24" s="51" t="s">
        <v>425</v>
      </c>
      <c r="E24" s="51">
        <v>1</v>
      </c>
      <c r="F24" s="82">
        <f t="shared" si="0"/>
        <v>36</v>
      </c>
      <c r="G24" s="38"/>
      <c r="H24" s="27"/>
    </row>
    <row r="25" spans="1:8">
      <c r="A25" s="5" t="s">
        <v>674</v>
      </c>
      <c r="B25" s="83" t="s">
        <v>675</v>
      </c>
      <c r="C25" s="81" t="s">
        <v>679</v>
      </c>
      <c r="D25" s="51" t="s">
        <v>426</v>
      </c>
      <c r="E25" s="51">
        <v>1</v>
      </c>
      <c r="F25" s="82">
        <f t="shared" si="0"/>
        <v>36</v>
      </c>
      <c r="G25" s="38"/>
      <c r="H25" s="27"/>
    </row>
    <row r="26" spans="1:8">
      <c r="A26" s="5" t="s">
        <v>674</v>
      </c>
      <c r="B26" s="79" t="s">
        <v>675</v>
      </c>
      <c r="C26" s="81" t="s">
        <v>169</v>
      </c>
      <c r="D26" s="55" t="s">
        <v>450</v>
      </c>
      <c r="E26" s="51">
        <v>20</v>
      </c>
      <c r="F26" s="82">
        <v>981</v>
      </c>
      <c r="G26" s="38"/>
      <c r="H26" s="27"/>
    </row>
    <row r="27" spans="1:8">
      <c r="A27" s="5" t="s">
        <v>674</v>
      </c>
      <c r="B27" s="79" t="s">
        <v>675</v>
      </c>
      <c r="C27" s="81" t="s">
        <v>169</v>
      </c>
      <c r="D27" s="55" t="s">
        <v>803</v>
      </c>
      <c r="E27" s="51">
        <v>2</v>
      </c>
      <c r="F27" s="82">
        <v>159</v>
      </c>
      <c r="G27" s="38"/>
      <c r="H27" s="27"/>
    </row>
    <row r="28" spans="1:8">
      <c r="A28" s="5" t="s">
        <v>674</v>
      </c>
      <c r="B28" s="79" t="s">
        <v>675</v>
      </c>
      <c r="C28" s="81" t="s">
        <v>169</v>
      </c>
      <c r="D28" s="55" t="s">
        <v>804</v>
      </c>
      <c r="E28" s="51">
        <v>8</v>
      </c>
      <c r="F28" s="82">
        <v>202</v>
      </c>
      <c r="G28" s="38"/>
      <c r="H28" s="27"/>
    </row>
    <row r="29" spans="1:8">
      <c r="A29" s="5" t="s">
        <v>674</v>
      </c>
      <c r="B29" s="83" t="s">
        <v>675</v>
      </c>
      <c r="C29" s="81" t="s">
        <v>169</v>
      </c>
      <c r="D29" s="51" t="s">
        <v>429</v>
      </c>
      <c r="E29" s="51">
        <v>2</v>
      </c>
      <c r="F29" s="82">
        <f t="shared" si="0"/>
        <v>72</v>
      </c>
      <c r="G29" s="38"/>
      <c r="H29" s="27"/>
    </row>
    <row r="30" spans="1:8">
      <c r="A30" s="5" t="s">
        <v>674</v>
      </c>
      <c r="B30" s="83" t="s">
        <v>675</v>
      </c>
      <c r="C30" s="81" t="s">
        <v>169</v>
      </c>
      <c r="D30" s="51" t="s">
        <v>430</v>
      </c>
      <c r="E30" s="51">
        <v>1</v>
      </c>
      <c r="F30" s="82">
        <f t="shared" si="0"/>
        <v>36</v>
      </c>
      <c r="G30" s="38"/>
      <c r="H30" s="27"/>
    </row>
    <row r="31" spans="1:8">
      <c r="A31" s="5" t="s">
        <v>674</v>
      </c>
      <c r="B31" s="83" t="s">
        <v>675</v>
      </c>
      <c r="C31" s="81" t="s">
        <v>169</v>
      </c>
      <c r="D31" s="51" t="s">
        <v>431</v>
      </c>
      <c r="E31" s="51">
        <v>4</v>
      </c>
      <c r="F31" s="82">
        <f t="shared" si="0"/>
        <v>144</v>
      </c>
      <c r="G31" s="38"/>
      <c r="H31" s="27"/>
    </row>
    <row r="32" spans="1:8">
      <c r="A32" s="5" t="s">
        <v>674</v>
      </c>
      <c r="B32" s="83" t="s">
        <v>675</v>
      </c>
      <c r="C32" s="81" t="s">
        <v>169</v>
      </c>
      <c r="D32" s="51" t="s">
        <v>432</v>
      </c>
      <c r="E32" s="51">
        <v>1</v>
      </c>
      <c r="F32" s="82">
        <f t="shared" si="0"/>
        <v>36</v>
      </c>
      <c r="G32" s="38"/>
      <c r="H32" s="27"/>
    </row>
    <row r="33" spans="1:8">
      <c r="A33" s="5" t="s">
        <v>674</v>
      </c>
      <c r="B33" s="79" t="s">
        <v>675</v>
      </c>
      <c r="C33" s="81" t="s">
        <v>169</v>
      </c>
      <c r="D33" s="55" t="s">
        <v>805</v>
      </c>
      <c r="E33" s="51">
        <v>2</v>
      </c>
      <c r="F33" s="82">
        <v>159</v>
      </c>
      <c r="G33" s="38"/>
      <c r="H33" s="27"/>
    </row>
    <row r="34" spans="1:8">
      <c r="A34" s="5" t="s">
        <v>674</v>
      </c>
      <c r="B34" s="83" t="s">
        <v>675</v>
      </c>
      <c r="C34" s="81" t="s">
        <v>169</v>
      </c>
      <c r="D34" s="51" t="s">
        <v>433</v>
      </c>
      <c r="E34" s="51">
        <v>5</v>
      </c>
      <c r="F34" s="82">
        <f t="shared" si="0"/>
        <v>180</v>
      </c>
      <c r="G34" s="38"/>
      <c r="H34" s="27"/>
    </row>
    <row r="35" spans="1:8">
      <c r="A35" s="5" t="s">
        <v>674</v>
      </c>
      <c r="B35" s="83" t="s">
        <v>675</v>
      </c>
      <c r="C35" s="81" t="s">
        <v>169</v>
      </c>
      <c r="D35" s="51" t="s">
        <v>434</v>
      </c>
      <c r="E35" s="51">
        <v>4</v>
      </c>
      <c r="F35" s="82">
        <f t="shared" si="0"/>
        <v>144</v>
      </c>
      <c r="G35" s="38"/>
      <c r="H35" s="27"/>
    </row>
    <row r="36" spans="1:8">
      <c r="A36" s="5" t="s">
        <v>674</v>
      </c>
      <c r="B36" s="83" t="s">
        <v>675</v>
      </c>
      <c r="C36" s="81" t="s">
        <v>680</v>
      </c>
      <c r="D36" s="51" t="s">
        <v>435</v>
      </c>
      <c r="E36" s="51">
        <v>2</v>
      </c>
      <c r="F36" s="82">
        <f t="shared" si="0"/>
        <v>72</v>
      </c>
      <c r="G36" s="38"/>
      <c r="H36" s="27"/>
    </row>
    <row r="37" spans="1:8">
      <c r="A37" s="5" t="s">
        <v>674</v>
      </c>
      <c r="B37" s="83" t="s">
        <v>675</v>
      </c>
      <c r="C37" s="81" t="s">
        <v>680</v>
      </c>
      <c r="D37" s="51" t="s">
        <v>438</v>
      </c>
      <c r="E37" s="51">
        <v>1</v>
      </c>
      <c r="F37" s="82">
        <f t="shared" si="0"/>
        <v>36</v>
      </c>
      <c r="G37" s="38"/>
      <c r="H37" s="27"/>
    </row>
    <row r="38" spans="1:8">
      <c r="A38" s="5" t="s">
        <v>674</v>
      </c>
      <c r="B38" s="83" t="s">
        <v>675</v>
      </c>
      <c r="C38" s="81" t="s">
        <v>680</v>
      </c>
      <c r="D38" s="51" t="s">
        <v>439</v>
      </c>
      <c r="E38" s="51">
        <v>2</v>
      </c>
      <c r="F38" s="82">
        <f t="shared" si="0"/>
        <v>72</v>
      </c>
      <c r="G38" s="38"/>
      <c r="H38" s="27"/>
    </row>
    <row r="39" spans="1:8">
      <c r="A39" s="5" t="s">
        <v>674</v>
      </c>
      <c r="B39" s="83" t="s">
        <v>675</v>
      </c>
      <c r="C39" s="81" t="s">
        <v>680</v>
      </c>
      <c r="D39" s="51" t="s">
        <v>440</v>
      </c>
      <c r="E39" s="51">
        <v>1</v>
      </c>
      <c r="F39" s="82">
        <f t="shared" si="0"/>
        <v>36</v>
      </c>
      <c r="G39" s="38"/>
      <c r="H39" s="27"/>
    </row>
    <row r="40" spans="1:8">
      <c r="A40" s="5" t="s">
        <v>674</v>
      </c>
      <c r="B40" s="83" t="s">
        <v>675</v>
      </c>
      <c r="C40" s="81" t="s">
        <v>680</v>
      </c>
      <c r="D40" s="51" t="s">
        <v>441</v>
      </c>
      <c r="E40" s="51">
        <v>1</v>
      </c>
      <c r="F40" s="82">
        <f t="shared" si="0"/>
        <v>36</v>
      </c>
      <c r="G40" s="38"/>
      <c r="H40" s="27"/>
    </row>
    <row r="41" spans="1:8">
      <c r="A41" s="5" t="s">
        <v>674</v>
      </c>
      <c r="B41" s="34" t="s">
        <v>675</v>
      </c>
      <c r="C41" s="40" t="s">
        <v>680</v>
      </c>
      <c r="D41" s="51" t="s">
        <v>368</v>
      </c>
      <c r="E41" s="51">
        <v>1</v>
      </c>
      <c r="F41" s="41">
        <f t="shared" si="0"/>
        <v>36</v>
      </c>
      <c r="G41" s="38"/>
      <c r="H41" s="27"/>
    </row>
    <row r="42" spans="1:8">
      <c r="A42" s="1" t="s">
        <v>674</v>
      </c>
      <c r="B42" s="34" t="s">
        <v>675</v>
      </c>
      <c r="C42" s="40" t="s">
        <v>680</v>
      </c>
      <c r="D42" s="51" t="s">
        <v>442</v>
      </c>
      <c r="E42" s="51">
        <v>1</v>
      </c>
      <c r="F42" s="41">
        <f t="shared" si="0"/>
        <v>36</v>
      </c>
      <c r="G42" s="38"/>
      <c r="H42" s="27"/>
    </row>
    <row r="43" spans="1:8">
      <c r="A43" s="1" t="s">
        <v>674</v>
      </c>
      <c r="B43" s="34" t="s">
        <v>675</v>
      </c>
      <c r="C43" s="40" t="s">
        <v>680</v>
      </c>
      <c r="D43" s="51" t="s">
        <v>447</v>
      </c>
      <c r="E43" s="51">
        <v>1</v>
      </c>
      <c r="F43" s="41">
        <f t="shared" si="0"/>
        <v>36</v>
      </c>
      <c r="G43" s="38"/>
      <c r="H43" s="27"/>
    </row>
    <row r="44" spans="1:8">
      <c r="A44" s="1" t="s">
        <v>674</v>
      </c>
      <c r="B44" s="34" t="s">
        <v>675</v>
      </c>
      <c r="C44" s="40" t="s">
        <v>680</v>
      </c>
      <c r="D44" s="51" t="s">
        <v>448</v>
      </c>
      <c r="E44" s="51">
        <v>1</v>
      </c>
      <c r="F44" s="41">
        <f t="shared" si="0"/>
        <v>36</v>
      </c>
      <c r="G44" s="38"/>
      <c r="H44" s="27"/>
    </row>
    <row r="45" spans="1:8">
      <c r="A45" s="1" t="s">
        <v>674</v>
      </c>
      <c r="B45" s="34" t="s">
        <v>675</v>
      </c>
      <c r="C45" s="40" t="s">
        <v>680</v>
      </c>
      <c r="D45" s="51" t="s">
        <v>449</v>
      </c>
      <c r="E45" s="51">
        <v>7</v>
      </c>
      <c r="F45" s="41">
        <f t="shared" si="0"/>
        <v>252</v>
      </c>
      <c r="G45" s="38"/>
      <c r="H45" s="27"/>
    </row>
    <row r="46" spans="1:8">
      <c r="A46" s="1" t="s">
        <v>674</v>
      </c>
      <c r="B46" s="34" t="s">
        <v>675</v>
      </c>
      <c r="C46" s="40" t="s">
        <v>681</v>
      </c>
      <c r="D46" s="51" t="s">
        <v>450</v>
      </c>
      <c r="E46" s="51">
        <v>1</v>
      </c>
      <c r="F46" s="41">
        <f t="shared" si="0"/>
        <v>36</v>
      </c>
      <c r="G46" s="38"/>
      <c r="H46" s="27"/>
    </row>
    <row r="47" spans="1:8">
      <c r="A47" s="1" t="s">
        <v>674</v>
      </c>
      <c r="B47" s="34" t="s">
        <v>675</v>
      </c>
      <c r="C47" s="40" t="s">
        <v>681</v>
      </c>
      <c r="D47" s="51" t="s">
        <v>451</v>
      </c>
      <c r="E47" s="51">
        <v>1</v>
      </c>
      <c r="F47" s="41">
        <f t="shared" si="0"/>
        <v>36</v>
      </c>
      <c r="G47" s="38"/>
      <c r="H47" s="27"/>
    </row>
    <row r="48" spans="1:8">
      <c r="A48" s="1" t="s">
        <v>674</v>
      </c>
      <c r="B48" s="34" t="s">
        <v>675</v>
      </c>
      <c r="C48" s="40" t="s">
        <v>681</v>
      </c>
      <c r="D48" s="51" t="s">
        <v>119</v>
      </c>
      <c r="E48" s="51">
        <v>1</v>
      </c>
      <c r="F48" s="41">
        <f t="shared" si="0"/>
        <v>36</v>
      </c>
      <c r="G48" s="38"/>
      <c r="H48" s="27"/>
    </row>
    <row r="49" spans="1:8">
      <c r="A49" s="1" t="s">
        <v>674</v>
      </c>
      <c r="B49" s="34" t="s">
        <v>675</v>
      </c>
      <c r="C49" s="40" t="s">
        <v>681</v>
      </c>
      <c r="D49" s="51" t="s">
        <v>441</v>
      </c>
      <c r="E49" s="51">
        <v>1</v>
      </c>
      <c r="F49" s="41">
        <f t="shared" si="0"/>
        <v>36</v>
      </c>
      <c r="G49" s="38"/>
      <c r="H49" s="27"/>
    </row>
    <row r="50" spans="1:8">
      <c r="A50" s="1" t="s">
        <v>674</v>
      </c>
      <c r="B50" s="34" t="s">
        <v>675</v>
      </c>
      <c r="C50" s="40" t="s">
        <v>681</v>
      </c>
      <c r="D50" s="51" t="s">
        <v>452</v>
      </c>
      <c r="E50" s="51">
        <v>1</v>
      </c>
      <c r="F50" s="41">
        <f t="shared" si="0"/>
        <v>36</v>
      </c>
      <c r="G50" s="38"/>
      <c r="H50" s="27"/>
    </row>
    <row r="51" spans="1:8">
      <c r="A51" s="1" t="s">
        <v>674</v>
      </c>
      <c r="B51" s="34" t="s">
        <v>675</v>
      </c>
      <c r="C51" s="40" t="s">
        <v>681</v>
      </c>
      <c r="D51" s="51" t="s">
        <v>453</v>
      </c>
      <c r="E51" s="51">
        <v>1</v>
      </c>
      <c r="F51" s="41">
        <f t="shared" si="0"/>
        <v>36</v>
      </c>
      <c r="G51" s="38"/>
      <c r="H51" s="27"/>
    </row>
    <row r="52" spans="1:8">
      <c r="A52" s="1" t="s">
        <v>674</v>
      </c>
      <c r="B52" s="34" t="s">
        <v>675</v>
      </c>
      <c r="C52" s="40" t="s">
        <v>681</v>
      </c>
      <c r="D52" s="51" t="s">
        <v>454</v>
      </c>
      <c r="E52" s="51">
        <v>1</v>
      </c>
      <c r="F52" s="41">
        <f t="shared" si="0"/>
        <v>36</v>
      </c>
      <c r="G52" s="38"/>
      <c r="H52" s="27"/>
    </row>
    <row r="53" spans="1:8">
      <c r="A53" s="1" t="s">
        <v>674</v>
      </c>
      <c r="B53" s="34" t="s">
        <v>675</v>
      </c>
      <c r="C53" s="40" t="s">
        <v>681</v>
      </c>
      <c r="D53" s="51" t="s">
        <v>444</v>
      </c>
      <c r="E53" s="51">
        <v>1</v>
      </c>
      <c r="F53" s="41">
        <f t="shared" si="0"/>
        <v>36</v>
      </c>
      <c r="G53" s="38"/>
      <c r="H53" s="27"/>
    </row>
    <row r="54" spans="1:8">
      <c r="A54" s="1" t="s">
        <v>674</v>
      </c>
      <c r="B54" s="34" t="s">
        <v>675</v>
      </c>
      <c r="C54" s="40" t="s">
        <v>681</v>
      </c>
      <c r="D54" s="51" t="s">
        <v>455</v>
      </c>
      <c r="E54" s="51">
        <v>1</v>
      </c>
      <c r="F54" s="41">
        <f t="shared" si="0"/>
        <v>36</v>
      </c>
      <c r="G54" s="38"/>
      <c r="H54" s="27"/>
    </row>
    <row r="55" spans="1:8">
      <c r="A55" s="1" t="s">
        <v>674</v>
      </c>
      <c r="B55" s="34" t="s">
        <v>675</v>
      </c>
      <c r="C55" s="40" t="s">
        <v>682</v>
      </c>
      <c r="D55" s="51" t="s">
        <v>458</v>
      </c>
      <c r="E55" s="51">
        <v>1</v>
      </c>
      <c r="F55" s="41">
        <f t="shared" si="0"/>
        <v>36</v>
      </c>
      <c r="G55" s="38"/>
      <c r="H55" s="27"/>
    </row>
    <row r="56" spans="1:8">
      <c r="A56" s="1" t="s">
        <v>674</v>
      </c>
      <c r="B56" s="34" t="s">
        <v>675</v>
      </c>
      <c r="C56" s="40" t="s">
        <v>682</v>
      </c>
      <c r="D56" s="51" t="s">
        <v>459</v>
      </c>
      <c r="E56" s="51">
        <v>1</v>
      </c>
      <c r="F56" s="41">
        <f t="shared" si="0"/>
        <v>36</v>
      </c>
      <c r="G56" s="146">
        <v>151</v>
      </c>
      <c r="H56" s="27"/>
    </row>
    <row r="57" spans="1:8">
      <c r="A57" s="1" t="s">
        <v>674</v>
      </c>
      <c r="B57" s="34" t="s">
        <v>675</v>
      </c>
      <c r="C57" s="46" t="s">
        <v>658</v>
      </c>
      <c r="D57" s="51" t="s">
        <v>354</v>
      </c>
      <c r="E57" s="51">
        <v>1</v>
      </c>
      <c r="F57" s="47">
        <f t="shared" si="0"/>
        <v>36</v>
      </c>
      <c r="G57" s="146"/>
      <c r="H57" s="27"/>
    </row>
    <row r="58" spans="1:8">
      <c r="A58" s="1" t="s">
        <v>674</v>
      </c>
      <c r="B58" s="44" t="s">
        <v>683</v>
      </c>
      <c r="C58" s="44" t="s">
        <v>684</v>
      </c>
      <c r="D58" s="53" t="s">
        <v>375</v>
      </c>
      <c r="E58" s="53">
        <v>1</v>
      </c>
      <c r="F58" s="48">
        <f t="shared" si="0"/>
        <v>36</v>
      </c>
      <c r="G58" s="84"/>
      <c r="H58" s="27"/>
    </row>
    <row r="59" spans="1:8">
      <c r="A59" s="60" t="s">
        <v>674</v>
      </c>
      <c r="B59" s="44" t="s">
        <v>683</v>
      </c>
      <c r="C59" s="36" t="s">
        <v>685</v>
      </c>
      <c r="D59" s="54" t="s">
        <v>399</v>
      </c>
      <c r="E59" s="53">
        <v>1</v>
      </c>
      <c r="F59" s="48">
        <f t="shared" si="0"/>
        <v>36</v>
      </c>
      <c r="G59" s="38"/>
      <c r="H59" s="27"/>
    </row>
    <row r="60" spans="1:8">
      <c r="A60" s="60" t="s">
        <v>674</v>
      </c>
      <c r="B60" s="44" t="s">
        <v>683</v>
      </c>
      <c r="C60" s="36" t="s">
        <v>685</v>
      </c>
      <c r="D60" s="53" t="s">
        <v>396</v>
      </c>
      <c r="E60" s="53">
        <v>1</v>
      </c>
      <c r="F60" s="48">
        <f t="shared" si="0"/>
        <v>36</v>
      </c>
      <c r="G60" s="38"/>
      <c r="H60" s="27"/>
    </row>
    <row r="61" spans="1:8">
      <c r="A61" s="60" t="s">
        <v>674</v>
      </c>
      <c r="B61" s="44" t="s">
        <v>683</v>
      </c>
      <c r="C61" s="36" t="s">
        <v>685</v>
      </c>
      <c r="D61" s="53" t="s">
        <v>397</v>
      </c>
      <c r="E61" s="53">
        <v>1</v>
      </c>
      <c r="F61" s="48">
        <f t="shared" si="0"/>
        <v>36</v>
      </c>
      <c r="G61" s="38"/>
      <c r="H61" s="27"/>
    </row>
    <row r="62" spans="1:8">
      <c r="A62" s="60" t="s">
        <v>674</v>
      </c>
      <c r="B62" s="44" t="s">
        <v>683</v>
      </c>
      <c r="C62" s="36" t="s">
        <v>685</v>
      </c>
      <c r="D62" s="53" t="s">
        <v>400</v>
      </c>
      <c r="E62" s="53">
        <v>3</v>
      </c>
      <c r="F62" s="48">
        <f t="shared" si="0"/>
        <v>108</v>
      </c>
      <c r="G62" s="38"/>
      <c r="H62" s="27"/>
    </row>
    <row r="63" spans="1:8">
      <c r="A63" s="60" t="s">
        <v>674</v>
      </c>
      <c r="B63" s="44" t="s">
        <v>683</v>
      </c>
      <c r="C63" s="36" t="s">
        <v>677</v>
      </c>
      <c r="D63" s="53" t="s">
        <v>407</v>
      </c>
      <c r="E63" s="53">
        <v>5</v>
      </c>
      <c r="F63" s="37">
        <f t="shared" si="0"/>
        <v>180</v>
      </c>
      <c r="G63" s="38"/>
      <c r="H63" s="27"/>
    </row>
    <row r="64" spans="1:8">
      <c r="A64" s="60" t="s">
        <v>674</v>
      </c>
      <c r="B64" s="44" t="s">
        <v>683</v>
      </c>
      <c r="C64" s="36" t="s">
        <v>677</v>
      </c>
      <c r="D64" s="53" t="s">
        <v>411</v>
      </c>
      <c r="E64" s="53">
        <v>3</v>
      </c>
      <c r="F64" s="37">
        <f t="shared" si="0"/>
        <v>108</v>
      </c>
      <c r="G64" s="38"/>
      <c r="H64" s="27"/>
    </row>
    <row r="65" spans="1:8">
      <c r="A65" s="60" t="s">
        <v>674</v>
      </c>
      <c r="B65" s="44" t="s">
        <v>683</v>
      </c>
      <c r="C65" s="36" t="s">
        <v>677</v>
      </c>
      <c r="D65" s="53" t="s">
        <v>412</v>
      </c>
      <c r="E65" s="53">
        <v>1</v>
      </c>
      <c r="F65" s="37">
        <f t="shared" ref="F65:F128" si="1">E65*36</f>
        <v>36</v>
      </c>
      <c r="G65" s="38"/>
      <c r="H65" s="27"/>
    </row>
    <row r="66" spans="1:8">
      <c r="A66" s="60" t="s">
        <v>674</v>
      </c>
      <c r="B66" s="44" t="s">
        <v>683</v>
      </c>
      <c r="C66" s="36" t="s">
        <v>677</v>
      </c>
      <c r="D66" s="53" t="s">
        <v>413</v>
      </c>
      <c r="E66" s="53">
        <v>1</v>
      </c>
      <c r="F66" s="37">
        <f t="shared" si="1"/>
        <v>36</v>
      </c>
      <c r="G66" s="38"/>
      <c r="H66" s="27"/>
    </row>
    <row r="67" spans="1:8">
      <c r="A67" s="60" t="s">
        <v>674</v>
      </c>
      <c r="B67" s="44" t="s">
        <v>683</v>
      </c>
      <c r="C67" s="36" t="s">
        <v>680</v>
      </c>
      <c r="D67" s="53" t="s">
        <v>436</v>
      </c>
      <c r="E67" s="53">
        <v>1</v>
      </c>
      <c r="F67" s="37">
        <f t="shared" si="1"/>
        <v>36</v>
      </c>
      <c r="G67" s="38"/>
      <c r="H67" s="27"/>
    </row>
    <row r="68" spans="1:8">
      <c r="A68" s="60" t="s">
        <v>674</v>
      </c>
      <c r="B68" s="44" t="s">
        <v>683</v>
      </c>
      <c r="C68" s="36" t="s">
        <v>680</v>
      </c>
      <c r="D68" s="53" t="s">
        <v>437</v>
      </c>
      <c r="E68" s="53">
        <v>1</v>
      </c>
      <c r="F68" s="37">
        <f t="shared" si="1"/>
        <v>36</v>
      </c>
      <c r="G68" s="38"/>
    </row>
    <row r="69" spans="1:8">
      <c r="A69" s="60" t="s">
        <v>674</v>
      </c>
      <c r="B69" s="44" t="s">
        <v>683</v>
      </c>
      <c r="C69" s="36" t="s">
        <v>680</v>
      </c>
      <c r="D69" s="53" t="s">
        <v>443</v>
      </c>
      <c r="E69" s="53">
        <v>1</v>
      </c>
      <c r="F69" s="37">
        <f t="shared" si="1"/>
        <v>36</v>
      </c>
      <c r="G69" s="38"/>
    </row>
    <row r="70" spans="1:8">
      <c r="A70" s="60" t="s">
        <v>674</v>
      </c>
      <c r="B70" s="44" t="s">
        <v>683</v>
      </c>
      <c r="C70" s="36" t="s">
        <v>680</v>
      </c>
      <c r="D70" s="53" t="s">
        <v>444</v>
      </c>
      <c r="E70" s="53">
        <v>1</v>
      </c>
      <c r="F70" s="37">
        <f t="shared" si="1"/>
        <v>36</v>
      </c>
      <c r="G70" s="38"/>
    </row>
    <row r="71" spans="1:8">
      <c r="A71" s="60" t="s">
        <v>674</v>
      </c>
      <c r="B71" s="44" t="s">
        <v>683</v>
      </c>
      <c r="C71" s="36" t="s">
        <v>680</v>
      </c>
      <c r="D71" s="53" t="s">
        <v>445</v>
      </c>
      <c r="E71" s="53">
        <v>1</v>
      </c>
      <c r="F71" s="37">
        <f t="shared" si="1"/>
        <v>36</v>
      </c>
      <c r="G71" s="38"/>
    </row>
    <row r="72" spans="1:8">
      <c r="A72" s="60" t="s">
        <v>674</v>
      </c>
      <c r="B72" s="44" t="s">
        <v>683</v>
      </c>
      <c r="C72" s="36" t="s">
        <v>680</v>
      </c>
      <c r="D72" s="53" t="s">
        <v>446</v>
      </c>
      <c r="E72" s="53">
        <v>1</v>
      </c>
      <c r="F72" s="37">
        <f t="shared" si="1"/>
        <v>36</v>
      </c>
      <c r="G72" s="38"/>
    </row>
    <row r="73" spans="1:8">
      <c r="A73" s="60" t="s">
        <v>674</v>
      </c>
      <c r="B73" s="44" t="s">
        <v>683</v>
      </c>
      <c r="C73" s="44" t="s">
        <v>658</v>
      </c>
      <c r="D73" s="53" t="s">
        <v>356</v>
      </c>
      <c r="E73" s="53">
        <v>1</v>
      </c>
      <c r="F73" s="48">
        <f t="shared" si="1"/>
        <v>36</v>
      </c>
      <c r="G73" s="38"/>
    </row>
    <row r="74" spans="1:8">
      <c r="A74" s="60" t="s">
        <v>674</v>
      </c>
      <c r="B74" s="44" t="s">
        <v>683</v>
      </c>
      <c r="C74" s="44" t="s">
        <v>658</v>
      </c>
      <c r="D74" s="53" t="s">
        <v>357</v>
      </c>
      <c r="E74" s="53">
        <v>1</v>
      </c>
      <c r="F74" s="48">
        <f t="shared" si="1"/>
        <v>36</v>
      </c>
      <c r="G74" s="38"/>
    </row>
    <row r="75" spans="1:8">
      <c r="A75" s="60" t="s">
        <v>674</v>
      </c>
      <c r="B75" s="35" t="s">
        <v>683</v>
      </c>
      <c r="C75" s="44" t="s">
        <v>658</v>
      </c>
      <c r="D75" s="53" t="s">
        <v>352</v>
      </c>
      <c r="E75" s="53">
        <v>4</v>
      </c>
      <c r="F75" s="48">
        <f t="shared" si="1"/>
        <v>144</v>
      </c>
      <c r="G75" s="38"/>
    </row>
    <row r="76" spans="1:8">
      <c r="A76" s="1" t="s">
        <v>674</v>
      </c>
      <c r="B76" s="35" t="s">
        <v>683</v>
      </c>
      <c r="C76" s="44" t="s">
        <v>658</v>
      </c>
      <c r="D76" s="53" t="s">
        <v>353</v>
      </c>
      <c r="E76" s="53">
        <v>2</v>
      </c>
      <c r="F76" s="48">
        <f t="shared" si="1"/>
        <v>72</v>
      </c>
      <c r="G76" s="38"/>
    </row>
    <row r="77" spans="1:8">
      <c r="A77" s="1" t="s">
        <v>674</v>
      </c>
      <c r="B77" s="35" t="s">
        <v>683</v>
      </c>
      <c r="C77" s="44" t="s">
        <v>658</v>
      </c>
      <c r="D77" s="53" t="s">
        <v>355</v>
      </c>
      <c r="E77" s="53">
        <v>1</v>
      </c>
      <c r="F77" s="48">
        <f t="shared" si="1"/>
        <v>36</v>
      </c>
      <c r="G77" s="38"/>
    </row>
    <row r="78" spans="1:8">
      <c r="A78" s="1" t="s">
        <v>674</v>
      </c>
      <c r="B78" s="35" t="s">
        <v>683</v>
      </c>
      <c r="C78" s="44" t="s">
        <v>658</v>
      </c>
      <c r="D78" s="53" t="s">
        <v>358</v>
      </c>
      <c r="E78" s="53">
        <v>4</v>
      </c>
      <c r="F78" s="48">
        <f t="shared" si="1"/>
        <v>144</v>
      </c>
      <c r="G78" s="38"/>
    </row>
    <row r="79" spans="1:8">
      <c r="A79" s="5" t="s">
        <v>674</v>
      </c>
      <c r="B79" s="35" t="s">
        <v>683</v>
      </c>
      <c r="C79" s="44" t="s">
        <v>658</v>
      </c>
      <c r="D79" s="53" t="s">
        <v>359</v>
      </c>
      <c r="E79" s="53">
        <v>2</v>
      </c>
      <c r="F79" s="48">
        <f t="shared" si="1"/>
        <v>72</v>
      </c>
      <c r="G79" s="38"/>
    </row>
    <row r="80" spans="1:8">
      <c r="A80" s="1" t="s">
        <v>674</v>
      </c>
      <c r="B80" s="35" t="s">
        <v>683</v>
      </c>
      <c r="C80" s="44" t="s">
        <v>658</v>
      </c>
      <c r="D80" s="53" t="s">
        <v>360</v>
      </c>
      <c r="E80" s="53">
        <v>2</v>
      </c>
      <c r="F80" s="48">
        <f t="shared" si="1"/>
        <v>72</v>
      </c>
      <c r="G80" s="38"/>
    </row>
    <row r="81" spans="1:10">
      <c r="A81" s="1" t="s">
        <v>674</v>
      </c>
      <c r="B81" s="35" t="s">
        <v>683</v>
      </c>
      <c r="C81" s="44" t="s">
        <v>684</v>
      </c>
      <c r="D81" s="53" t="s">
        <v>361</v>
      </c>
      <c r="E81" s="53">
        <v>1</v>
      </c>
      <c r="F81" s="48">
        <f t="shared" si="1"/>
        <v>36</v>
      </c>
      <c r="G81" s="38"/>
    </row>
    <row r="82" spans="1:10">
      <c r="A82" s="1" t="s">
        <v>674</v>
      </c>
      <c r="B82" s="35" t="s">
        <v>683</v>
      </c>
      <c r="C82" s="44" t="s">
        <v>684</v>
      </c>
      <c r="D82" s="53" t="s">
        <v>362</v>
      </c>
      <c r="E82" s="53">
        <v>1</v>
      </c>
      <c r="F82" s="48">
        <f t="shared" si="1"/>
        <v>36</v>
      </c>
      <c r="G82" s="38"/>
    </row>
    <row r="83" spans="1:10">
      <c r="A83" s="1" t="s">
        <v>674</v>
      </c>
      <c r="B83" s="35" t="s">
        <v>683</v>
      </c>
      <c r="C83" s="44" t="s">
        <v>684</v>
      </c>
      <c r="D83" s="53" t="s">
        <v>363</v>
      </c>
      <c r="E83" s="53">
        <v>1</v>
      </c>
      <c r="F83" s="48">
        <f t="shared" si="1"/>
        <v>36</v>
      </c>
      <c r="G83" s="38"/>
    </row>
    <row r="84" spans="1:10">
      <c r="A84" s="1" t="s">
        <v>674</v>
      </c>
      <c r="B84" s="35" t="s">
        <v>683</v>
      </c>
      <c r="C84" s="44" t="s">
        <v>684</v>
      </c>
      <c r="D84" s="53" t="s">
        <v>365</v>
      </c>
      <c r="E84" s="53">
        <v>4</v>
      </c>
      <c r="F84" s="48">
        <f t="shared" si="1"/>
        <v>144</v>
      </c>
      <c r="G84" s="38"/>
    </row>
    <row r="85" spans="1:10">
      <c r="A85" s="1" t="s">
        <v>674</v>
      </c>
      <c r="B85" s="35" t="s">
        <v>683</v>
      </c>
      <c r="C85" s="44" t="s">
        <v>684</v>
      </c>
      <c r="D85" s="53" t="s">
        <v>366</v>
      </c>
      <c r="E85" s="53">
        <v>1</v>
      </c>
      <c r="F85" s="48">
        <f t="shared" si="1"/>
        <v>36</v>
      </c>
      <c r="G85" s="38"/>
    </row>
    <row r="86" spans="1:10">
      <c r="A86" s="1" t="s">
        <v>674</v>
      </c>
      <c r="B86" s="35" t="s">
        <v>683</v>
      </c>
      <c r="C86" s="44" t="s">
        <v>684</v>
      </c>
      <c r="D86" s="53" t="s">
        <v>367</v>
      </c>
      <c r="E86" s="53">
        <v>3</v>
      </c>
      <c r="F86" s="48">
        <f t="shared" si="1"/>
        <v>108</v>
      </c>
      <c r="G86" s="38"/>
      <c r="H86" s="27"/>
      <c r="I86" s="27"/>
      <c r="J86" s="27"/>
    </row>
    <row r="87" spans="1:10">
      <c r="A87" s="1" t="s">
        <v>674</v>
      </c>
      <c r="B87" s="35" t="s">
        <v>683</v>
      </c>
      <c r="C87" s="44" t="s">
        <v>684</v>
      </c>
      <c r="D87" s="53" t="s">
        <v>368</v>
      </c>
      <c r="E87" s="53">
        <v>6</v>
      </c>
      <c r="F87" s="48">
        <f t="shared" si="1"/>
        <v>216</v>
      </c>
      <c r="G87" s="38"/>
      <c r="H87" s="27"/>
      <c r="I87" s="27"/>
      <c r="J87" s="27"/>
    </row>
    <row r="88" spans="1:10">
      <c r="A88" s="1" t="s">
        <v>674</v>
      </c>
      <c r="B88" s="35" t="s">
        <v>683</v>
      </c>
      <c r="C88" s="44" t="s">
        <v>684</v>
      </c>
      <c r="D88" s="53" t="s">
        <v>369</v>
      </c>
      <c r="E88" s="53">
        <v>1</v>
      </c>
      <c r="F88" s="48">
        <f t="shared" si="1"/>
        <v>36</v>
      </c>
      <c r="G88" s="38"/>
      <c r="H88" s="27"/>
      <c r="I88" s="27"/>
      <c r="J88" s="27"/>
    </row>
    <row r="89" spans="1:10">
      <c r="A89" s="1" t="s">
        <v>674</v>
      </c>
      <c r="B89" s="35" t="s">
        <v>683</v>
      </c>
      <c r="C89" s="44" t="s">
        <v>684</v>
      </c>
      <c r="D89" s="53" t="s">
        <v>370</v>
      </c>
      <c r="E89" s="53">
        <v>1</v>
      </c>
      <c r="F89" s="48">
        <f t="shared" si="1"/>
        <v>36</v>
      </c>
      <c r="G89" s="38"/>
      <c r="H89" s="27"/>
      <c r="I89" s="27"/>
      <c r="J89" s="27"/>
    </row>
    <row r="90" spans="1:10">
      <c r="A90" s="1" t="s">
        <v>674</v>
      </c>
      <c r="B90" s="35" t="s">
        <v>683</v>
      </c>
      <c r="C90" s="44" t="s">
        <v>684</v>
      </c>
      <c r="D90" s="53" t="s">
        <v>371</v>
      </c>
      <c r="E90" s="53">
        <v>1</v>
      </c>
      <c r="F90" s="48">
        <f t="shared" si="1"/>
        <v>36</v>
      </c>
      <c r="G90" s="38"/>
      <c r="H90" s="27"/>
      <c r="I90" s="27"/>
      <c r="J90" s="27"/>
    </row>
    <row r="91" spans="1:10">
      <c r="A91" s="1" t="s">
        <v>674</v>
      </c>
      <c r="B91" s="44" t="s">
        <v>683</v>
      </c>
      <c r="C91" s="44" t="s">
        <v>684</v>
      </c>
      <c r="D91" s="54" t="s">
        <v>806</v>
      </c>
      <c r="E91" s="53">
        <v>6</v>
      </c>
      <c r="F91" s="48">
        <v>190</v>
      </c>
      <c r="G91" s="38"/>
      <c r="H91" s="27"/>
      <c r="I91" s="27"/>
      <c r="J91" s="27"/>
    </row>
    <row r="92" spans="1:10">
      <c r="A92" s="5" t="s">
        <v>674</v>
      </c>
      <c r="B92" s="44" t="s">
        <v>683</v>
      </c>
      <c r="C92" s="44" t="s">
        <v>684</v>
      </c>
      <c r="D92" s="54" t="s">
        <v>807</v>
      </c>
      <c r="E92" s="53">
        <v>4</v>
      </c>
      <c r="F92" s="48">
        <v>230</v>
      </c>
      <c r="G92" s="38"/>
      <c r="H92" s="27"/>
      <c r="I92" s="27"/>
      <c r="J92" s="27"/>
    </row>
    <row r="93" spans="1:10">
      <c r="A93" s="5" t="s">
        <v>674</v>
      </c>
      <c r="B93" s="35" t="s">
        <v>683</v>
      </c>
      <c r="C93" s="44" t="s">
        <v>684</v>
      </c>
      <c r="D93" s="53" t="s">
        <v>372</v>
      </c>
      <c r="E93" s="53">
        <v>3</v>
      </c>
      <c r="F93" s="48">
        <f t="shared" si="1"/>
        <v>108</v>
      </c>
      <c r="G93" s="38"/>
      <c r="H93" s="27"/>
      <c r="I93" s="27"/>
      <c r="J93" s="27"/>
    </row>
    <row r="94" spans="1:10">
      <c r="A94" s="5" t="s">
        <v>674</v>
      </c>
      <c r="B94" s="35" t="s">
        <v>683</v>
      </c>
      <c r="C94" s="44" t="s">
        <v>684</v>
      </c>
      <c r="D94" s="53" t="s">
        <v>373</v>
      </c>
      <c r="E94" s="53">
        <v>1</v>
      </c>
      <c r="F94" s="48">
        <f t="shared" si="1"/>
        <v>36</v>
      </c>
      <c r="G94" s="38"/>
      <c r="H94" s="27"/>
      <c r="I94" s="27"/>
      <c r="J94" s="27"/>
    </row>
    <row r="95" spans="1:10">
      <c r="A95" s="5" t="s">
        <v>674</v>
      </c>
      <c r="B95" s="35" t="s">
        <v>683</v>
      </c>
      <c r="C95" s="44" t="s">
        <v>684</v>
      </c>
      <c r="D95" s="53" t="s">
        <v>374</v>
      </c>
      <c r="E95" s="53">
        <v>1</v>
      </c>
      <c r="F95" s="48">
        <f t="shared" si="1"/>
        <v>36</v>
      </c>
      <c r="G95" s="38"/>
      <c r="H95" s="27"/>
      <c r="I95" s="27"/>
      <c r="J95" s="27"/>
    </row>
    <row r="96" spans="1:10">
      <c r="A96" s="5" t="s">
        <v>674</v>
      </c>
      <c r="B96" s="44" t="s">
        <v>683</v>
      </c>
      <c r="C96" s="36" t="s">
        <v>682</v>
      </c>
      <c r="D96" s="54" t="s">
        <v>808</v>
      </c>
      <c r="E96" s="53">
        <v>1</v>
      </c>
      <c r="F96" s="48">
        <v>114</v>
      </c>
      <c r="G96" s="38"/>
      <c r="H96" s="27"/>
      <c r="I96" s="27"/>
      <c r="J96" s="27"/>
    </row>
    <row r="97" spans="1:10">
      <c r="A97" s="5" t="s">
        <v>674</v>
      </c>
      <c r="B97" s="35" t="s">
        <v>683</v>
      </c>
      <c r="C97" s="36" t="s">
        <v>682</v>
      </c>
      <c r="D97" s="53" t="s">
        <v>439</v>
      </c>
      <c r="E97" s="53">
        <v>3</v>
      </c>
      <c r="F97" s="37">
        <f t="shared" si="1"/>
        <v>108</v>
      </c>
      <c r="G97" s="38"/>
      <c r="H97" s="27"/>
      <c r="I97" s="27"/>
      <c r="J97" s="27"/>
    </row>
    <row r="98" spans="1:10">
      <c r="A98" s="5" t="s">
        <v>674</v>
      </c>
      <c r="B98" s="35" t="s">
        <v>683</v>
      </c>
      <c r="C98" s="36" t="s">
        <v>682</v>
      </c>
      <c r="D98" s="53" t="s">
        <v>456</v>
      </c>
      <c r="E98" s="53">
        <v>5</v>
      </c>
      <c r="F98" s="37">
        <f t="shared" si="1"/>
        <v>180</v>
      </c>
      <c r="G98" s="38"/>
      <c r="H98" s="27"/>
      <c r="I98" s="27"/>
      <c r="J98" s="27"/>
    </row>
    <row r="99" spans="1:10">
      <c r="A99" s="5" t="s">
        <v>674</v>
      </c>
      <c r="B99" s="44" t="s">
        <v>683</v>
      </c>
      <c r="C99" s="36" t="s">
        <v>682</v>
      </c>
      <c r="D99" s="54" t="s">
        <v>809</v>
      </c>
      <c r="E99" s="53">
        <v>6</v>
      </c>
      <c r="F99" s="37">
        <f t="shared" si="1"/>
        <v>216</v>
      </c>
      <c r="G99" s="38"/>
      <c r="H99" s="27"/>
      <c r="I99" s="27"/>
      <c r="J99" s="27"/>
    </row>
    <row r="100" spans="1:10">
      <c r="A100" s="5" t="s">
        <v>674</v>
      </c>
      <c r="B100" s="35" t="s">
        <v>683</v>
      </c>
      <c r="C100" s="36" t="s">
        <v>682</v>
      </c>
      <c r="D100" s="53" t="s">
        <v>457</v>
      </c>
      <c r="E100" s="53">
        <v>4</v>
      </c>
      <c r="F100" s="37">
        <f t="shared" si="1"/>
        <v>144</v>
      </c>
      <c r="G100" s="38"/>
      <c r="H100" s="27"/>
      <c r="I100" s="27"/>
      <c r="J100" s="27"/>
    </row>
    <row r="101" spans="1:10">
      <c r="A101" s="5" t="s">
        <v>674</v>
      </c>
      <c r="B101" s="35" t="s">
        <v>683</v>
      </c>
      <c r="C101" s="36" t="s">
        <v>682</v>
      </c>
      <c r="D101" s="53" t="s">
        <v>119</v>
      </c>
      <c r="E101" s="53">
        <v>4</v>
      </c>
      <c r="F101" s="37">
        <f t="shared" si="1"/>
        <v>144</v>
      </c>
      <c r="G101" s="38"/>
      <c r="H101" s="27"/>
      <c r="I101" s="27"/>
      <c r="J101" s="27"/>
    </row>
    <row r="102" spans="1:10">
      <c r="A102" s="5" t="s">
        <v>674</v>
      </c>
      <c r="B102" s="35" t="s">
        <v>683</v>
      </c>
      <c r="C102" s="44" t="s">
        <v>658</v>
      </c>
      <c r="D102" s="53" t="s">
        <v>401</v>
      </c>
      <c r="E102" s="53">
        <v>1</v>
      </c>
      <c r="F102" s="37">
        <f t="shared" si="1"/>
        <v>36</v>
      </c>
      <c r="G102" s="38"/>
      <c r="H102" s="27"/>
      <c r="I102" s="27"/>
      <c r="J102" s="27"/>
    </row>
    <row r="103" spans="1:10">
      <c r="A103" s="5" t="s">
        <v>674</v>
      </c>
      <c r="B103" s="35" t="s">
        <v>683</v>
      </c>
      <c r="C103" s="44" t="s">
        <v>658</v>
      </c>
      <c r="D103" s="53" t="s">
        <v>402</v>
      </c>
      <c r="E103" s="53">
        <v>1</v>
      </c>
      <c r="F103" s="37">
        <f t="shared" si="1"/>
        <v>36</v>
      </c>
      <c r="G103" s="38"/>
      <c r="H103" s="27"/>
      <c r="I103" s="27"/>
      <c r="J103" s="27"/>
    </row>
    <row r="104" spans="1:10">
      <c r="A104" s="5" t="s">
        <v>674</v>
      </c>
      <c r="B104" s="35" t="s">
        <v>683</v>
      </c>
      <c r="C104" s="44" t="s">
        <v>658</v>
      </c>
      <c r="D104" s="53" t="s">
        <v>403</v>
      </c>
      <c r="E104" s="53">
        <v>1</v>
      </c>
      <c r="F104" s="37">
        <f t="shared" si="1"/>
        <v>36</v>
      </c>
      <c r="G104" s="38"/>
      <c r="H104" s="27"/>
      <c r="I104" s="27"/>
      <c r="J104" s="27"/>
    </row>
    <row r="105" spans="1:10">
      <c r="A105" s="5" t="s">
        <v>674</v>
      </c>
      <c r="B105" s="35" t="s">
        <v>683</v>
      </c>
      <c r="C105" s="44" t="s">
        <v>658</v>
      </c>
      <c r="D105" s="53" t="s">
        <v>404</v>
      </c>
      <c r="E105" s="53">
        <v>1</v>
      </c>
      <c r="F105" s="37">
        <f t="shared" si="1"/>
        <v>36</v>
      </c>
      <c r="G105" s="38"/>
      <c r="H105" s="27"/>
      <c r="I105" s="27"/>
      <c r="J105" s="27"/>
    </row>
    <row r="106" spans="1:10">
      <c r="A106" s="5" t="s">
        <v>674</v>
      </c>
      <c r="B106" s="44" t="s">
        <v>683</v>
      </c>
      <c r="C106" s="36" t="s">
        <v>677</v>
      </c>
      <c r="D106" s="54" t="s">
        <v>361</v>
      </c>
      <c r="E106" s="53">
        <v>2</v>
      </c>
      <c r="F106" s="37">
        <v>83</v>
      </c>
      <c r="G106" s="38"/>
      <c r="H106" s="27"/>
      <c r="I106" s="27"/>
      <c r="J106" s="27"/>
    </row>
    <row r="107" spans="1:10">
      <c r="A107" s="5" t="s">
        <v>674</v>
      </c>
      <c r="B107" s="35" t="s">
        <v>683</v>
      </c>
      <c r="C107" s="36" t="s">
        <v>677</v>
      </c>
      <c r="D107" s="53" t="s">
        <v>398</v>
      </c>
      <c r="E107" s="53">
        <v>2</v>
      </c>
      <c r="F107" s="37">
        <f t="shared" si="1"/>
        <v>72</v>
      </c>
      <c r="G107" s="38"/>
      <c r="H107" s="27"/>
      <c r="I107" s="27"/>
      <c r="J107" s="27"/>
    </row>
    <row r="108" spans="1:10">
      <c r="A108" s="1" t="s">
        <v>674</v>
      </c>
      <c r="B108" s="35" t="s">
        <v>683</v>
      </c>
      <c r="C108" s="36" t="s">
        <v>677</v>
      </c>
      <c r="D108" s="53" t="s">
        <v>406</v>
      </c>
      <c r="E108" s="53">
        <v>2</v>
      </c>
      <c r="F108" s="37">
        <f t="shared" si="1"/>
        <v>72</v>
      </c>
      <c r="G108" s="38"/>
      <c r="H108" s="27"/>
      <c r="I108" s="27"/>
      <c r="J108" s="27"/>
    </row>
    <row r="109" spans="1:10">
      <c r="A109" s="1" t="s">
        <v>674</v>
      </c>
      <c r="B109" s="35" t="s">
        <v>683</v>
      </c>
      <c r="C109" s="36" t="s">
        <v>677</v>
      </c>
      <c r="D109" s="53" t="s">
        <v>117</v>
      </c>
      <c r="E109" s="53">
        <v>9</v>
      </c>
      <c r="F109" s="37">
        <f t="shared" si="1"/>
        <v>324</v>
      </c>
      <c r="G109" s="38"/>
      <c r="H109" s="27"/>
      <c r="I109" s="27"/>
      <c r="J109" s="27"/>
    </row>
    <row r="110" spans="1:10">
      <c r="A110" s="1" t="s">
        <v>674</v>
      </c>
      <c r="B110" s="35" t="s">
        <v>683</v>
      </c>
      <c r="C110" s="36" t="s">
        <v>677</v>
      </c>
      <c r="D110" s="53" t="s">
        <v>408</v>
      </c>
      <c r="E110" s="53">
        <v>1</v>
      </c>
      <c r="F110" s="37">
        <f t="shared" si="1"/>
        <v>36</v>
      </c>
      <c r="G110" s="38"/>
    </row>
    <row r="111" spans="1:10">
      <c r="A111" s="1" t="s">
        <v>674</v>
      </c>
      <c r="B111" s="35" t="s">
        <v>683</v>
      </c>
      <c r="C111" s="36" t="s">
        <v>677</v>
      </c>
      <c r="D111" s="53" t="s">
        <v>409</v>
      </c>
      <c r="E111" s="53">
        <v>1</v>
      </c>
      <c r="F111" s="37">
        <f t="shared" si="1"/>
        <v>36</v>
      </c>
      <c r="G111" s="38"/>
    </row>
    <row r="112" spans="1:10">
      <c r="A112" s="5" t="s">
        <v>674</v>
      </c>
      <c r="B112" s="35" t="s">
        <v>683</v>
      </c>
      <c r="C112" s="36" t="s">
        <v>677</v>
      </c>
      <c r="D112" s="53" t="s">
        <v>414</v>
      </c>
      <c r="E112" s="53">
        <v>1</v>
      </c>
      <c r="F112" s="37">
        <f t="shared" si="1"/>
        <v>36</v>
      </c>
      <c r="G112" s="38"/>
    </row>
    <row r="113" spans="1:9">
      <c r="A113" s="5" t="s">
        <v>674</v>
      </c>
      <c r="B113" s="35" t="s">
        <v>683</v>
      </c>
      <c r="C113" s="36" t="s">
        <v>677</v>
      </c>
      <c r="D113" s="53" t="s">
        <v>416</v>
      </c>
      <c r="E113" s="53">
        <v>5</v>
      </c>
      <c r="F113" s="37">
        <f t="shared" si="1"/>
        <v>180</v>
      </c>
      <c r="G113" s="38"/>
    </row>
    <row r="114" spans="1:9">
      <c r="A114" s="5" t="s">
        <v>674</v>
      </c>
      <c r="B114" s="44" t="s">
        <v>683</v>
      </c>
      <c r="C114" s="36" t="s">
        <v>677</v>
      </c>
      <c r="D114" s="54" t="s">
        <v>810</v>
      </c>
      <c r="E114" s="53">
        <v>5</v>
      </c>
      <c r="F114" s="37">
        <v>179</v>
      </c>
      <c r="G114" s="38"/>
    </row>
    <row r="115" spans="1:9">
      <c r="A115" s="5" t="s">
        <v>674</v>
      </c>
      <c r="B115" s="44" t="s">
        <v>683</v>
      </c>
      <c r="C115" s="36" t="s">
        <v>677</v>
      </c>
      <c r="D115" s="54" t="s">
        <v>418</v>
      </c>
      <c r="E115" s="53">
        <v>5</v>
      </c>
      <c r="F115" s="37">
        <v>179</v>
      </c>
      <c r="G115" s="38"/>
      <c r="H115" s="29"/>
      <c r="I115" s="29"/>
    </row>
    <row r="116" spans="1:9">
      <c r="A116" s="5" t="s">
        <v>674</v>
      </c>
      <c r="B116" s="35" t="s">
        <v>683</v>
      </c>
      <c r="C116" s="36" t="s">
        <v>677</v>
      </c>
      <c r="D116" s="53" t="s">
        <v>419</v>
      </c>
      <c r="E116" s="53">
        <v>5</v>
      </c>
      <c r="F116" s="37">
        <f t="shared" si="1"/>
        <v>180</v>
      </c>
      <c r="G116" s="38"/>
      <c r="H116" s="29"/>
      <c r="I116" s="29"/>
    </row>
    <row r="117" spans="1:9">
      <c r="A117" s="5" t="s">
        <v>674</v>
      </c>
      <c r="B117" s="35" t="s">
        <v>683</v>
      </c>
      <c r="C117" s="36" t="s">
        <v>677</v>
      </c>
      <c r="D117" s="53" t="s">
        <v>420</v>
      </c>
      <c r="E117" s="53">
        <v>1</v>
      </c>
      <c r="F117" s="37">
        <f t="shared" si="1"/>
        <v>36</v>
      </c>
      <c r="G117" s="38"/>
      <c r="H117" s="29"/>
      <c r="I117" s="29"/>
    </row>
    <row r="118" spans="1:9">
      <c r="A118" s="5" t="s">
        <v>674</v>
      </c>
      <c r="B118" s="44" t="s">
        <v>683</v>
      </c>
      <c r="C118" s="36" t="s">
        <v>678</v>
      </c>
      <c r="D118" s="54" t="s">
        <v>811</v>
      </c>
      <c r="E118" s="53">
        <v>2</v>
      </c>
      <c r="F118" s="37">
        <v>48</v>
      </c>
      <c r="G118" s="38"/>
      <c r="H118" s="29"/>
      <c r="I118" s="29"/>
    </row>
    <row r="119" spans="1:9">
      <c r="A119" s="5" t="s">
        <v>674</v>
      </c>
      <c r="B119" s="35" t="s">
        <v>683</v>
      </c>
      <c r="C119" s="36" t="s">
        <v>678</v>
      </c>
      <c r="D119" s="53" t="s">
        <v>461</v>
      </c>
      <c r="E119" s="53">
        <v>1</v>
      </c>
      <c r="F119" s="37">
        <f t="shared" si="1"/>
        <v>36</v>
      </c>
      <c r="G119" s="38"/>
      <c r="H119" s="29"/>
      <c r="I119" s="29"/>
    </row>
    <row r="120" spans="1:9">
      <c r="A120" s="5" t="s">
        <v>674</v>
      </c>
      <c r="B120" s="35" t="s">
        <v>683</v>
      </c>
      <c r="C120" s="36" t="s">
        <v>678</v>
      </c>
      <c r="D120" s="53" t="s">
        <v>462</v>
      </c>
      <c r="E120" s="53">
        <v>1</v>
      </c>
      <c r="F120" s="37">
        <f t="shared" si="1"/>
        <v>36</v>
      </c>
      <c r="G120" s="38"/>
      <c r="H120" s="29"/>
      <c r="I120" s="29"/>
    </row>
    <row r="121" spans="1:9">
      <c r="A121" s="5" t="s">
        <v>674</v>
      </c>
      <c r="B121" s="35" t="s">
        <v>683</v>
      </c>
      <c r="C121" s="36" t="s">
        <v>678</v>
      </c>
      <c r="D121" s="53" t="s">
        <v>463</v>
      </c>
      <c r="E121" s="53">
        <v>1</v>
      </c>
      <c r="F121" s="37">
        <f t="shared" si="1"/>
        <v>36</v>
      </c>
      <c r="G121" s="38"/>
      <c r="H121" s="29"/>
      <c r="I121" s="29"/>
    </row>
    <row r="122" spans="1:9">
      <c r="A122" s="5" t="s">
        <v>674</v>
      </c>
      <c r="B122" s="35" t="s">
        <v>683</v>
      </c>
      <c r="C122" s="36" t="s">
        <v>678</v>
      </c>
      <c r="D122" s="53" t="s">
        <v>464</v>
      </c>
      <c r="E122" s="53">
        <v>1</v>
      </c>
      <c r="F122" s="37">
        <f t="shared" si="1"/>
        <v>36</v>
      </c>
      <c r="G122" s="38"/>
      <c r="H122" s="29"/>
      <c r="I122" s="29"/>
    </row>
    <row r="123" spans="1:9">
      <c r="A123" s="5" t="s">
        <v>674</v>
      </c>
      <c r="B123" s="35" t="s">
        <v>683</v>
      </c>
      <c r="C123" s="36" t="s">
        <v>678</v>
      </c>
      <c r="D123" s="53" t="s">
        <v>465</v>
      </c>
      <c r="E123" s="53">
        <v>1</v>
      </c>
      <c r="F123" s="37">
        <f t="shared" si="1"/>
        <v>36</v>
      </c>
      <c r="G123" s="145"/>
      <c r="H123" s="29"/>
      <c r="I123" s="29"/>
    </row>
    <row r="124" spans="1:9">
      <c r="A124" s="5" t="s">
        <v>674</v>
      </c>
      <c r="B124" s="44" t="s">
        <v>683</v>
      </c>
      <c r="C124" s="36" t="s">
        <v>678</v>
      </c>
      <c r="D124" s="54" t="s">
        <v>812</v>
      </c>
      <c r="E124" s="53">
        <v>4</v>
      </c>
      <c r="F124" s="37">
        <v>144</v>
      </c>
      <c r="G124" s="145"/>
      <c r="H124" s="29"/>
      <c r="I124" s="29"/>
    </row>
    <row r="125" spans="1:9">
      <c r="A125" s="5" t="s">
        <v>674</v>
      </c>
      <c r="B125" s="35" t="s">
        <v>683</v>
      </c>
      <c r="C125" s="36" t="s">
        <v>678</v>
      </c>
      <c r="D125" s="53" t="s">
        <v>466</v>
      </c>
      <c r="E125" s="53">
        <v>1</v>
      </c>
      <c r="F125" s="37">
        <f t="shared" si="1"/>
        <v>36</v>
      </c>
      <c r="G125" s="145"/>
      <c r="H125" s="29"/>
      <c r="I125" s="29"/>
    </row>
    <row r="126" spans="1:9">
      <c r="A126" s="1" t="s">
        <v>674</v>
      </c>
      <c r="B126" s="35" t="s">
        <v>683</v>
      </c>
      <c r="C126" s="36" t="s">
        <v>680</v>
      </c>
      <c r="D126" s="53" t="s">
        <v>468</v>
      </c>
      <c r="E126" s="53">
        <v>1</v>
      </c>
      <c r="F126" s="37">
        <f t="shared" si="1"/>
        <v>36</v>
      </c>
      <c r="G126" s="45">
        <f>SUM(E58:E126)</f>
        <v>154</v>
      </c>
      <c r="H126" s="29"/>
      <c r="I126" s="29"/>
    </row>
    <row r="127" spans="1:9">
      <c r="A127" s="1" t="s">
        <v>674</v>
      </c>
      <c r="B127" s="46" t="s">
        <v>686</v>
      </c>
      <c r="C127" s="40" t="s">
        <v>687</v>
      </c>
      <c r="D127" s="51" t="s">
        <v>377</v>
      </c>
      <c r="E127" s="51">
        <v>8</v>
      </c>
      <c r="F127" s="47">
        <f t="shared" si="1"/>
        <v>288</v>
      </c>
      <c r="G127" s="38"/>
      <c r="H127" s="29"/>
      <c r="I127" s="29"/>
    </row>
    <row r="128" spans="1:9">
      <c r="A128" s="1" t="s">
        <v>674</v>
      </c>
      <c r="B128" s="46" t="s">
        <v>686</v>
      </c>
      <c r="C128" s="40" t="s">
        <v>687</v>
      </c>
      <c r="D128" s="51" t="s">
        <v>364</v>
      </c>
      <c r="E128" s="51">
        <v>7</v>
      </c>
      <c r="F128" s="47">
        <f t="shared" si="1"/>
        <v>252</v>
      </c>
      <c r="G128" s="38"/>
      <c r="H128" s="29"/>
      <c r="I128" s="29"/>
    </row>
    <row r="129" spans="1:9">
      <c r="A129" s="1" t="s">
        <v>674</v>
      </c>
      <c r="B129" s="46" t="s">
        <v>686</v>
      </c>
      <c r="C129" s="40" t="s">
        <v>687</v>
      </c>
      <c r="D129" s="51" t="s">
        <v>365</v>
      </c>
      <c r="E129" s="51">
        <v>11</v>
      </c>
      <c r="F129" s="47">
        <f t="shared" ref="F129:F148" si="2">E129*36</f>
        <v>396</v>
      </c>
      <c r="G129" s="38"/>
      <c r="H129" s="29"/>
      <c r="I129" s="29"/>
    </row>
    <row r="130" spans="1:9">
      <c r="A130" s="1" t="s">
        <v>674</v>
      </c>
      <c r="B130" s="46" t="s">
        <v>686</v>
      </c>
      <c r="C130" s="40" t="s">
        <v>687</v>
      </c>
      <c r="D130" s="51" t="s">
        <v>378</v>
      </c>
      <c r="E130" s="51">
        <v>4</v>
      </c>
      <c r="F130" s="47">
        <f t="shared" si="2"/>
        <v>144</v>
      </c>
      <c r="G130" s="38"/>
      <c r="H130" s="29"/>
      <c r="I130" s="29"/>
    </row>
    <row r="131" spans="1:9">
      <c r="A131" s="1" t="s">
        <v>674</v>
      </c>
      <c r="B131" s="46" t="s">
        <v>686</v>
      </c>
      <c r="C131" s="40" t="s">
        <v>687</v>
      </c>
      <c r="D131" s="51" t="s">
        <v>379</v>
      </c>
      <c r="E131" s="51">
        <v>8</v>
      </c>
      <c r="F131" s="47">
        <f t="shared" si="2"/>
        <v>288</v>
      </c>
      <c r="G131" s="38"/>
      <c r="H131" s="29"/>
      <c r="I131" s="29"/>
    </row>
    <row r="132" spans="1:9">
      <c r="A132" s="1" t="s">
        <v>674</v>
      </c>
      <c r="B132" s="46" t="s">
        <v>686</v>
      </c>
      <c r="C132" s="40" t="s">
        <v>687</v>
      </c>
      <c r="D132" s="51" t="s">
        <v>380</v>
      </c>
      <c r="E132" s="51">
        <v>5</v>
      </c>
      <c r="F132" s="47">
        <f t="shared" si="2"/>
        <v>180</v>
      </c>
      <c r="G132" s="38"/>
      <c r="H132" s="29"/>
      <c r="I132" s="29"/>
    </row>
    <row r="133" spans="1:9">
      <c r="A133" s="1" t="s">
        <v>674</v>
      </c>
      <c r="B133" s="46" t="s">
        <v>686</v>
      </c>
      <c r="C133" s="40" t="s">
        <v>648</v>
      </c>
      <c r="D133" s="51" t="s">
        <v>381</v>
      </c>
      <c r="E133" s="51">
        <v>7</v>
      </c>
      <c r="F133" s="47">
        <f t="shared" si="2"/>
        <v>252</v>
      </c>
      <c r="G133" s="38"/>
      <c r="H133" s="29"/>
      <c r="I133" s="29"/>
    </row>
    <row r="134" spans="1:9">
      <c r="A134" s="1" t="s">
        <v>674</v>
      </c>
      <c r="B134" s="46" t="s">
        <v>686</v>
      </c>
      <c r="C134" s="40" t="s">
        <v>648</v>
      </c>
      <c r="D134" s="51" t="s">
        <v>382</v>
      </c>
      <c r="E134" s="51">
        <v>7</v>
      </c>
      <c r="F134" s="47">
        <f t="shared" si="2"/>
        <v>252</v>
      </c>
      <c r="G134" s="38"/>
      <c r="H134" s="29"/>
      <c r="I134" s="29"/>
    </row>
    <row r="135" spans="1:9">
      <c r="A135" s="1" t="s">
        <v>674</v>
      </c>
      <c r="B135" s="46" t="s">
        <v>686</v>
      </c>
      <c r="C135" s="40" t="s">
        <v>648</v>
      </c>
      <c r="D135" s="51" t="s">
        <v>383</v>
      </c>
      <c r="E135" s="51">
        <v>2</v>
      </c>
      <c r="F135" s="47">
        <f t="shared" si="2"/>
        <v>72</v>
      </c>
      <c r="G135" s="38"/>
      <c r="H135" s="29"/>
      <c r="I135" s="29"/>
    </row>
    <row r="136" spans="1:9">
      <c r="A136" s="1" t="s">
        <v>674</v>
      </c>
      <c r="B136" s="46" t="s">
        <v>686</v>
      </c>
      <c r="C136" s="40" t="s">
        <v>648</v>
      </c>
      <c r="D136" s="51" t="s">
        <v>384</v>
      </c>
      <c r="E136" s="51">
        <v>7</v>
      </c>
      <c r="F136" s="47">
        <f t="shared" si="2"/>
        <v>252</v>
      </c>
      <c r="G136" s="38"/>
      <c r="H136" s="29"/>
      <c r="I136" s="29"/>
    </row>
    <row r="137" spans="1:9">
      <c r="A137" s="1" t="s">
        <v>674</v>
      </c>
      <c r="B137" s="46" t="s">
        <v>686</v>
      </c>
      <c r="C137" s="40" t="s">
        <v>688</v>
      </c>
      <c r="D137" s="51" t="s">
        <v>385</v>
      </c>
      <c r="E137" s="51">
        <v>9</v>
      </c>
      <c r="F137" s="47">
        <f t="shared" si="2"/>
        <v>324</v>
      </c>
      <c r="G137" s="38"/>
      <c r="H137" s="29"/>
      <c r="I137" s="29"/>
    </row>
    <row r="138" spans="1:9">
      <c r="A138" s="1" t="s">
        <v>674</v>
      </c>
      <c r="B138" s="46" t="s">
        <v>686</v>
      </c>
      <c r="C138" s="40" t="s">
        <v>688</v>
      </c>
      <c r="D138" s="51" t="s">
        <v>386</v>
      </c>
      <c r="E138" s="51">
        <v>3</v>
      </c>
      <c r="F138" s="47">
        <f t="shared" si="2"/>
        <v>108</v>
      </c>
      <c r="G138" s="38"/>
      <c r="H138" s="29"/>
      <c r="I138" s="29"/>
    </row>
    <row r="139" spans="1:9">
      <c r="A139" s="1" t="s">
        <v>674</v>
      </c>
      <c r="B139" s="46" t="s">
        <v>686</v>
      </c>
      <c r="C139" s="40" t="s">
        <v>688</v>
      </c>
      <c r="D139" s="51" t="s">
        <v>387</v>
      </c>
      <c r="E139" s="51">
        <v>4</v>
      </c>
      <c r="F139" s="47">
        <f t="shared" si="2"/>
        <v>144</v>
      </c>
      <c r="G139" s="38"/>
      <c r="H139" s="29"/>
      <c r="I139" s="29"/>
    </row>
    <row r="140" spans="1:9">
      <c r="A140" s="1" t="s">
        <v>674</v>
      </c>
      <c r="B140" s="46" t="s">
        <v>686</v>
      </c>
      <c r="C140" s="40" t="s">
        <v>688</v>
      </c>
      <c r="D140" s="51" t="s">
        <v>388</v>
      </c>
      <c r="E140" s="51">
        <v>3</v>
      </c>
      <c r="F140" s="47">
        <f t="shared" si="2"/>
        <v>108</v>
      </c>
      <c r="G140" s="38"/>
      <c r="H140" s="29"/>
      <c r="I140" s="29"/>
    </row>
    <row r="141" spans="1:9">
      <c r="A141" s="1" t="s">
        <v>674</v>
      </c>
      <c r="B141" s="46" t="s">
        <v>686</v>
      </c>
      <c r="C141" s="40" t="s">
        <v>688</v>
      </c>
      <c r="D141" s="51" t="s">
        <v>389</v>
      </c>
      <c r="E141" s="51">
        <v>5</v>
      </c>
      <c r="F141" s="47">
        <f t="shared" si="2"/>
        <v>180</v>
      </c>
      <c r="G141" s="38"/>
      <c r="H141" s="29"/>
      <c r="I141" s="29"/>
    </row>
    <row r="142" spans="1:9">
      <c r="A142" s="1" t="s">
        <v>674</v>
      </c>
      <c r="B142" s="46" t="s">
        <v>686</v>
      </c>
      <c r="C142" s="40" t="s">
        <v>688</v>
      </c>
      <c r="D142" s="51" t="s">
        <v>354</v>
      </c>
      <c r="E142" s="51">
        <v>9</v>
      </c>
      <c r="F142" s="47">
        <f t="shared" si="2"/>
        <v>324</v>
      </c>
      <c r="G142" s="38"/>
      <c r="H142" s="29"/>
      <c r="I142" s="29"/>
    </row>
    <row r="143" spans="1:9">
      <c r="A143" s="1" t="s">
        <v>674</v>
      </c>
      <c r="B143" s="46" t="s">
        <v>686</v>
      </c>
      <c r="C143" s="40" t="s">
        <v>688</v>
      </c>
      <c r="D143" s="51" t="s">
        <v>390</v>
      </c>
      <c r="E143" s="51">
        <v>2</v>
      </c>
      <c r="F143" s="47">
        <f t="shared" si="2"/>
        <v>72</v>
      </c>
      <c r="G143" s="145"/>
      <c r="H143" s="29"/>
      <c r="I143" s="29"/>
    </row>
    <row r="144" spans="1:9">
      <c r="A144" s="1" t="s">
        <v>674</v>
      </c>
      <c r="B144" s="46" t="s">
        <v>686</v>
      </c>
      <c r="C144" s="40" t="s">
        <v>688</v>
      </c>
      <c r="D144" s="51" t="s">
        <v>391</v>
      </c>
      <c r="E144" s="51">
        <v>5</v>
      </c>
      <c r="F144" s="47">
        <f t="shared" si="2"/>
        <v>180</v>
      </c>
      <c r="G144" s="145"/>
      <c r="H144" s="29"/>
      <c r="I144" s="29"/>
    </row>
    <row r="145" spans="1:9">
      <c r="A145" s="1" t="s">
        <v>674</v>
      </c>
      <c r="B145" s="46" t="s">
        <v>686</v>
      </c>
      <c r="C145" s="40" t="s">
        <v>688</v>
      </c>
      <c r="D145" s="51" t="s">
        <v>392</v>
      </c>
      <c r="E145" s="51">
        <v>2</v>
      </c>
      <c r="F145" s="47">
        <f t="shared" si="2"/>
        <v>72</v>
      </c>
      <c r="G145" s="45">
        <f>SUM(E127:E148)</f>
        <v>114</v>
      </c>
      <c r="H145" s="29"/>
      <c r="I145" s="29"/>
    </row>
    <row r="146" spans="1:9">
      <c r="A146" s="1" t="s">
        <v>674</v>
      </c>
      <c r="B146" s="46" t="s">
        <v>686</v>
      </c>
      <c r="C146" s="40" t="s">
        <v>688</v>
      </c>
      <c r="D146" s="51" t="s">
        <v>393</v>
      </c>
      <c r="E146" s="51">
        <v>2</v>
      </c>
      <c r="F146" s="47">
        <f t="shared" si="2"/>
        <v>72</v>
      </c>
      <c r="G146" s="38"/>
      <c r="H146" s="29"/>
      <c r="I146" s="29"/>
    </row>
    <row r="147" spans="1:9">
      <c r="A147" s="1" t="s">
        <v>674</v>
      </c>
      <c r="B147" s="46" t="s">
        <v>686</v>
      </c>
      <c r="C147" s="40" t="s">
        <v>688</v>
      </c>
      <c r="D147" s="51" t="s">
        <v>394</v>
      </c>
      <c r="E147" s="51">
        <v>2</v>
      </c>
      <c r="F147" s="47">
        <f t="shared" si="2"/>
        <v>72</v>
      </c>
      <c r="H147" s="29"/>
      <c r="I147" s="29"/>
    </row>
    <row r="148" spans="1:9">
      <c r="A148" s="1" t="s">
        <v>674</v>
      </c>
      <c r="B148" s="46" t="s">
        <v>686</v>
      </c>
      <c r="C148" s="40" t="s">
        <v>688</v>
      </c>
      <c r="D148" s="51" t="s">
        <v>395</v>
      </c>
      <c r="E148" s="51">
        <v>2</v>
      </c>
      <c r="F148" s="47">
        <f t="shared" si="2"/>
        <v>72</v>
      </c>
      <c r="H148" s="29"/>
      <c r="I148" s="29"/>
    </row>
    <row r="149" spans="1:9">
      <c r="A149" s="29"/>
      <c r="B149" s="29"/>
      <c r="C149" s="29"/>
      <c r="D149" s="29"/>
      <c r="E149" s="29"/>
      <c r="F149" s="29"/>
      <c r="G149" s="29"/>
      <c r="H149" s="29"/>
      <c r="I149" s="29"/>
    </row>
    <row r="150" spans="1:9">
      <c r="A150" s="29"/>
      <c r="B150" s="29"/>
      <c r="C150" s="29"/>
      <c r="D150" s="29"/>
      <c r="E150" s="29"/>
      <c r="F150" s="29"/>
      <c r="G150" s="29"/>
      <c r="H150" s="29"/>
      <c r="I150" s="29"/>
    </row>
    <row r="151" spans="1:9">
      <c r="A151" s="29"/>
      <c r="B151" s="29"/>
      <c r="C151" s="29"/>
      <c r="D151" s="29"/>
      <c r="E151" s="29"/>
      <c r="F151" s="29"/>
      <c r="G151" s="29"/>
      <c r="H151" s="29"/>
      <c r="I151" s="29"/>
    </row>
    <row r="152" spans="1:9">
      <c r="A152" s="29"/>
      <c r="B152" s="29"/>
      <c r="C152" s="29"/>
      <c r="D152" s="29"/>
      <c r="E152" s="29"/>
      <c r="F152" s="29"/>
      <c r="G152" s="29"/>
      <c r="H152" s="29"/>
      <c r="I152" s="29"/>
    </row>
    <row r="153" spans="1:9">
      <c r="A153" s="29"/>
      <c r="B153" s="29"/>
      <c r="C153" s="29"/>
      <c r="D153" s="29"/>
      <c r="E153" s="29"/>
      <c r="F153" s="29"/>
      <c r="G153" s="29"/>
      <c r="H153" s="29"/>
      <c r="I153" s="29"/>
    </row>
    <row r="154" spans="1:9">
      <c r="A154" s="29"/>
      <c r="B154" s="29"/>
      <c r="C154" s="29"/>
      <c r="D154" s="29"/>
      <c r="E154" s="29"/>
      <c r="F154" s="29"/>
      <c r="G154" s="29"/>
      <c r="H154" s="29"/>
      <c r="I154" s="29"/>
    </row>
    <row r="155" spans="1:9">
      <c r="A155" s="29"/>
      <c r="B155" s="29"/>
      <c r="C155" s="29"/>
      <c r="D155" s="29"/>
      <c r="E155" s="29"/>
      <c r="F155" s="29"/>
      <c r="G155" s="29"/>
      <c r="H155" s="29"/>
      <c r="I155" s="29"/>
    </row>
    <row r="156" spans="1:9">
      <c r="A156" s="29"/>
      <c r="B156" s="29"/>
      <c r="C156" s="29"/>
      <c r="D156" s="29"/>
      <c r="E156" s="29"/>
      <c r="F156" s="29"/>
      <c r="G156" s="29"/>
      <c r="H156" s="29"/>
      <c r="I156" s="29"/>
    </row>
    <row r="157" spans="1:9">
      <c r="A157" s="29"/>
      <c r="B157" s="29"/>
      <c r="C157" s="29"/>
      <c r="D157" s="29"/>
      <c r="E157" s="29"/>
      <c r="F157" s="29"/>
      <c r="G157" s="29"/>
      <c r="H157" s="29"/>
      <c r="I157" s="29"/>
    </row>
    <row r="158" spans="1:9">
      <c r="A158" s="29"/>
      <c r="B158" s="29"/>
      <c r="C158" s="29"/>
      <c r="D158" s="29"/>
      <c r="E158" s="29"/>
      <c r="F158" s="29"/>
      <c r="G158" s="29"/>
      <c r="H158" s="29"/>
      <c r="I158" s="29"/>
    </row>
    <row r="159" spans="1:9">
      <c r="A159" s="29"/>
      <c r="B159" s="29"/>
      <c r="C159" s="29"/>
      <c r="D159" s="29"/>
      <c r="E159" s="29"/>
      <c r="F159" s="29"/>
      <c r="G159" s="29"/>
      <c r="H159" s="29"/>
      <c r="I159" s="29"/>
    </row>
    <row r="160" spans="1:9">
      <c r="A160" s="29"/>
      <c r="B160" s="29"/>
      <c r="C160" s="29"/>
      <c r="D160" s="29"/>
      <c r="E160" s="29"/>
      <c r="F160" s="29"/>
      <c r="G160" s="29"/>
      <c r="H160" s="29"/>
      <c r="I160" s="29"/>
    </row>
    <row r="161" spans="1:9">
      <c r="A161" s="29"/>
      <c r="B161" s="29"/>
      <c r="C161" s="29"/>
      <c r="D161" s="29"/>
      <c r="E161" s="29"/>
      <c r="F161" s="29"/>
      <c r="G161" s="29"/>
      <c r="H161" s="29"/>
      <c r="I161" s="29"/>
    </row>
    <row r="162" spans="1:9">
      <c r="A162" s="29"/>
      <c r="B162" s="29"/>
      <c r="C162" s="29"/>
      <c r="D162" s="29"/>
      <c r="E162" s="29"/>
      <c r="F162" s="29"/>
      <c r="G162" s="29"/>
      <c r="H162" s="29"/>
      <c r="I162" s="29"/>
    </row>
    <row r="163" spans="1:9">
      <c r="A163" s="29"/>
      <c r="B163" s="29"/>
      <c r="C163" s="29"/>
      <c r="D163" s="29"/>
      <c r="E163" s="29"/>
      <c r="F163" s="29"/>
      <c r="G163" s="29"/>
      <c r="H163" s="29"/>
      <c r="I163" s="29"/>
    </row>
    <row r="164" spans="1:9">
      <c r="A164" s="29"/>
      <c r="B164" s="29"/>
      <c r="C164" s="29"/>
      <c r="D164" s="29"/>
      <c r="E164" s="29"/>
      <c r="F164" s="29"/>
      <c r="G164" s="29"/>
      <c r="H164" s="29"/>
      <c r="I164" s="29"/>
    </row>
    <row r="165" spans="1:9">
      <c r="A165" s="29"/>
      <c r="B165" s="29"/>
      <c r="C165" s="29"/>
      <c r="D165" s="29"/>
      <c r="E165" s="29"/>
      <c r="F165" s="29"/>
      <c r="G165" s="29"/>
      <c r="H165" s="29"/>
      <c r="I165" s="29"/>
    </row>
    <row r="166" spans="1:9">
      <c r="A166" s="29"/>
      <c r="B166" s="29"/>
      <c r="C166" s="29"/>
      <c r="D166" s="29"/>
      <c r="E166" s="29"/>
      <c r="F166" s="29"/>
      <c r="G166" s="29"/>
      <c r="H166" s="29"/>
      <c r="I166" s="29"/>
    </row>
    <row r="167" spans="1:9">
      <c r="A167" s="29"/>
      <c r="B167" s="29"/>
      <c r="C167" s="29"/>
      <c r="D167" s="29"/>
      <c r="E167" s="29"/>
      <c r="F167" s="29"/>
      <c r="G167" s="29"/>
      <c r="H167" s="29"/>
      <c r="I167" s="29"/>
    </row>
    <row r="168" spans="1:9">
      <c r="A168" s="29"/>
      <c r="B168" s="29"/>
      <c r="C168" s="29"/>
      <c r="D168" s="29"/>
      <c r="E168" s="29"/>
      <c r="F168" s="29"/>
      <c r="G168" s="29"/>
      <c r="H168" s="29"/>
      <c r="I168" s="29"/>
    </row>
    <row r="169" spans="1:9">
      <c r="A169" s="29"/>
      <c r="B169" s="29"/>
      <c r="C169" s="29"/>
      <c r="D169" s="29"/>
      <c r="E169" s="29"/>
      <c r="F169" s="29"/>
      <c r="G169" s="29"/>
      <c r="H169" s="29"/>
      <c r="I169" s="29"/>
    </row>
    <row r="170" spans="1:9">
      <c r="A170" s="29"/>
      <c r="B170" s="29"/>
      <c r="C170" s="29"/>
      <c r="D170" s="29"/>
      <c r="E170" s="29"/>
      <c r="F170" s="29"/>
      <c r="G170" s="29"/>
      <c r="H170" s="29"/>
      <c r="I170" s="29"/>
    </row>
    <row r="171" spans="1:9">
      <c r="A171" s="29"/>
      <c r="B171" s="29"/>
      <c r="C171" s="29"/>
      <c r="D171" s="29"/>
      <c r="E171" s="29"/>
      <c r="F171" s="29"/>
      <c r="G171" s="29"/>
      <c r="H171" s="29"/>
      <c r="I171" s="29"/>
    </row>
    <row r="172" spans="1:9">
      <c r="A172" s="29"/>
      <c r="B172" s="29"/>
      <c r="C172" s="29"/>
      <c r="D172" s="29"/>
      <c r="E172" s="29"/>
      <c r="F172" s="29"/>
      <c r="G172" s="29"/>
      <c r="H172" s="29"/>
      <c r="I172" s="29"/>
    </row>
    <row r="173" spans="1:9">
      <c r="A173" s="29"/>
      <c r="B173" s="29"/>
      <c r="C173" s="29"/>
      <c r="D173" s="29"/>
      <c r="E173" s="29"/>
      <c r="F173" s="29"/>
      <c r="G173" s="29"/>
      <c r="H173" s="29"/>
      <c r="I173" s="29"/>
    </row>
    <row r="174" spans="1:9">
      <c r="A174" s="29"/>
      <c r="B174" s="29"/>
      <c r="C174" s="29"/>
      <c r="D174" s="29"/>
      <c r="E174" s="29"/>
      <c r="F174" s="29"/>
      <c r="G174" s="29"/>
      <c r="H174" s="29"/>
      <c r="I174" s="29"/>
    </row>
  </sheetData>
  <mergeCells count="3">
    <mergeCell ref="G143:G144"/>
    <mergeCell ref="G56:G57"/>
    <mergeCell ref="G123:G12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68"/>
  <sheetViews>
    <sheetView workbookViewId="0">
      <selection activeCell="G1" sqref="G1"/>
    </sheetView>
  </sheetViews>
  <sheetFormatPr defaultRowHeight="15"/>
  <cols>
    <col min="1" max="1" width="21.85546875" customWidth="1"/>
    <col min="2" max="2" width="27.140625" customWidth="1"/>
    <col min="3" max="3" width="20.140625" customWidth="1"/>
    <col min="4" max="4" width="18.140625" customWidth="1"/>
  </cols>
  <sheetData>
    <row r="1" spans="1:7">
      <c r="A1" s="46" t="s">
        <v>1069</v>
      </c>
      <c r="B1" s="34" t="s">
        <v>748</v>
      </c>
      <c r="C1" s="61" t="s">
        <v>329</v>
      </c>
      <c r="D1" s="62">
        <v>33</v>
      </c>
      <c r="E1" s="62">
        <v>1</v>
      </c>
      <c r="F1" s="34">
        <f>E1*36</f>
        <v>36</v>
      </c>
    </row>
    <row r="2" spans="1:7">
      <c r="A2" s="46" t="s">
        <v>1069</v>
      </c>
      <c r="B2" s="34" t="s">
        <v>748</v>
      </c>
      <c r="C2" s="61" t="s">
        <v>329</v>
      </c>
      <c r="D2" s="62">
        <v>34</v>
      </c>
      <c r="E2" s="62">
        <v>8</v>
      </c>
      <c r="F2" s="34">
        <f t="shared" ref="F2:F68" si="0">E2*36</f>
        <v>288</v>
      </c>
      <c r="G2" s="38"/>
    </row>
    <row r="3" spans="1:7">
      <c r="A3" s="46" t="s">
        <v>1069</v>
      </c>
      <c r="B3" s="34" t="s">
        <v>748</v>
      </c>
      <c r="C3" s="61" t="s">
        <v>329</v>
      </c>
      <c r="D3" s="62">
        <v>41</v>
      </c>
      <c r="E3" s="62">
        <v>5</v>
      </c>
      <c r="F3" s="34">
        <f t="shared" si="0"/>
        <v>180</v>
      </c>
      <c r="G3" s="38"/>
    </row>
    <row r="4" spans="1:7">
      <c r="A4" s="46" t="s">
        <v>1069</v>
      </c>
      <c r="B4" s="34" t="s">
        <v>748</v>
      </c>
      <c r="C4" s="61" t="s">
        <v>329</v>
      </c>
      <c r="D4" s="62" t="s">
        <v>163</v>
      </c>
      <c r="E4" s="62">
        <v>5</v>
      </c>
      <c r="F4" s="34">
        <f t="shared" si="0"/>
        <v>180</v>
      </c>
      <c r="G4" s="38"/>
    </row>
    <row r="5" spans="1:7">
      <c r="A5" s="46" t="s">
        <v>1069</v>
      </c>
      <c r="B5" s="34" t="s">
        <v>748</v>
      </c>
      <c r="C5" s="61" t="s">
        <v>329</v>
      </c>
      <c r="D5" s="62" t="s">
        <v>330</v>
      </c>
      <c r="E5" s="62">
        <v>8</v>
      </c>
      <c r="F5" s="34">
        <f t="shared" si="0"/>
        <v>288</v>
      </c>
      <c r="G5" s="38"/>
    </row>
    <row r="6" spans="1:7">
      <c r="A6" s="46" t="s">
        <v>1069</v>
      </c>
      <c r="B6" s="34" t="s">
        <v>748</v>
      </c>
      <c r="C6" s="61" t="s">
        <v>329</v>
      </c>
      <c r="D6" s="62" t="s">
        <v>331</v>
      </c>
      <c r="E6" s="62">
        <v>1</v>
      </c>
      <c r="F6" s="34">
        <f t="shared" si="0"/>
        <v>36</v>
      </c>
      <c r="G6" s="38"/>
    </row>
    <row r="7" spans="1:7">
      <c r="A7" s="46" t="s">
        <v>1069</v>
      </c>
      <c r="B7" s="34" t="s">
        <v>748</v>
      </c>
      <c r="C7" s="61" t="s">
        <v>329</v>
      </c>
      <c r="D7" s="62" t="s">
        <v>332</v>
      </c>
      <c r="E7" s="62">
        <v>8</v>
      </c>
      <c r="F7" s="34">
        <f t="shared" si="0"/>
        <v>288</v>
      </c>
      <c r="G7" s="38"/>
    </row>
    <row r="8" spans="1:7">
      <c r="A8" s="46" t="s">
        <v>1069</v>
      </c>
      <c r="B8" s="34" t="s">
        <v>748</v>
      </c>
      <c r="C8" s="61" t="s">
        <v>333</v>
      </c>
      <c r="D8" s="62">
        <v>19</v>
      </c>
      <c r="E8" s="62">
        <v>1</v>
      </c>
      <c r="F8" s="34">
        <f t="shared" si="0"/>
        <v>36</v>
      </c>
      <c r="G8" s="38"/>
    </row>
    <row r="9" spans="1:7">
      <c r="A9" s="46" t="s">
        <v>1069</v>
      </c>
      <c r="B9" s="34" t="s">
        <v>748</v>
      </c>
      <c r="C9" s="61" t="s">
        <v>333</v>
      </c>
      <c r="D9" s="62" t="s">
        <v>13</v>
      </c>
      <c r="E9" s="62">
        <v>6</v>
      </c>
      <c r="F9" s="34">
        <f t="shared" si="0"/>
        <v>216</v>
      </c>
      <c r="G9" s="38"/>
    </row>
    <row r="10" spans="1:7">
      <c r="A10" s="46" t="s">
        <v>1069</v>
      </c>
      <c r="B10" s="34" t="s">
        <v>748</v>
      </c>
      <c r="C10" s="61" t="s">
        <v>333</v>
      </c>
      <c r="D10" s="62" t="s">
        <v>3</v>
      </c>
      <c r="E10" s="62">
        <v>4</v>
      </c>
      <c r="F10" s="34">
        <f t="shared" si="0"/>
        <v>144</v>
      </c>
      <c r="G10" s="38"/>
    </row>
    <row r="11" spans="1:7">
      <c r="A11" s="46" t="s">
        <v>1069</v>
      </c>
      <c r="B11" s="34" t="s">
        <v>748</v>
      </c>
      <c r="C11" s="61" t="s">
        <v>333</v>
      </c>
      <c r="D11" s="62">
        <v>14</v>
      </c>
      <c r="E11" s="62">
        <v>4</v>
      </c>
      <c r="F11" s="34">
        <f t="shared" si="0"/>
        <v>144</v>
      </c>
      <c r="G11" s="38"/>
    </row>
    <row r="12" spans="1:7">
      <c r="A12" s="46" t="s">
        <v>1069</v>
      </c>
      <c r="B12" s="34" t="s">
        <v>748</v>
      </c>
      <c r="C12" s="61" t="s">
        <v>333</v>
      </c>
      <c r="D12" s="62" t="s">
        <v>19</v>
      </c>
      <c r="E12" s="62">
        <v>3</v>
      </c>
      <c r="F12" s="34">
        <f t="shared" si="0"/>
        <v>108</v>
      </c>
      <c r="G12" s="38"/>
    </row>
    <row r="13" spans="1:7">
      <c r="A13" s="46" t="s">
        <v>1069</v>
      </c>
      <c r="B13" s="34" t="s">
        <v>748</v>
      </c>
      <c r="C13" s="61" t="s">
        <v>333</v>
      </c>
      <c r="D13" s="62" t="s">
        <v>71</v>
      </c>
      <c r="E13" s="62">
        <v>6</v>
      </c>
      <c r="F13" s="34">
        <f t="shared" si="0"/>
        <v>216</v>
      </c>
      <c r="G13" s="38"/>
    </row>
    <row r="14" spans="1:7">
      <c r="A14" s="46" t="s">
        <v>1069</v>
      </c>
      <c r="B14" s="34" t="s">
        <v>748</v>
      </c>
      <c r="C14" s="61" t="s">
        <v>337</v>
      </c>
      <c r="D14" s="61">
        <v>4</v>
      </c>
      <c r="E14" s="62">
        <v>3</v>
      </c>
      <c r="F14" s="34">
        <f t="shared" si="0"/>
        <v>108</v>
      </c>
      <c r="G14" s="38"/>
    </row>
    <row r="15" spans="1:7">
      <c r="A15" s="46" t="s">
        <v>1069</v>
      </c>
      <c r="B15" s="79" t="s">
        <v>748</v>
      </c>
      <c r="C15" s="139" t="s">
        <v>337</v>
      </c>
      <c r="D15" s="139">
        <v>5</v>
      </c>
      <c r="E15" s="140">
        <v>3</v>
      </c>
      <c r="F15" s="83">
        <f>E15*36</f>
        <v>108</v>
      </c>
      <c r="G15" s="38"/>
    </row>
    <row r="16" spans="1:7">
      <c r="A16" s="79" t="s">
        <v>1069</v>
      </c>
      <c r="B16" s="34" t="s">
        <v>748</v>
      </c>
      <c r="C16" s="61" t="s">
        <v>337</v>
      </c>
      <c r="D16" s="61">
        <v>6</v>
      </c>
      <c r="E16" s="62">
        <v>6</v>
      </c>
      <c r="F16" s="34">
        <f t="shared" si="0"/>
        <v>216</v>
      </c>
      <c r="G16" s="38"/>
    </row>
    <row r="17" spans="1:7">
      <c r="A17" s="46" t="s">
        <v>1069</v>
      </c>
      <c r="B17" s="34" t="s">
        <v>748</v>
      </c>
      <c r="C17" s="61" t="s">
        <v>689</v>
      </c>
      <c r="D17" s="61">
        <v>50</v>
      </c>
      <c r="E17" s="62">
        <v>8</v>
      </c>
      <c r="F17" s="34">
        <f t="shared" si="0"/>
        <v>288</v>
      </c>
      <c r="G17" s="38"/>
    </row>
    <row r="18" spans="1:7">
      <c r="A18" s="46" t="s">
        <v>1069</v>
      </c>
      <c r="B18" s="34" t="s">
        <v>748</v>
      </c>
      <c r="C18" s="61" t="s">
        <v>689</v>
      </c>
      <c r="D18" s="61" t="s">
        <v>150</v>
      </c>
      <c r="E18" s="62">
        <v>8</v>
      </c>
      <c r="F18" s="34">
        <f t="shared" si="0"/>
        <v>288</v>
      </c>
      <c r="G18" s="38"/>
    </row>
    <row r="19" spans="1:7">
      <c r="A19" s="46" t="s">
        <v>1069</v>
      </c>
      <c r="B19" s="34" t="s">
        <v>748</v>
      </c>
      <c r="C19" s="61" t="s">
        <v>689</v>
      </c>
      <c r="D19" s="62" t="s">
        <v>77</v>
      </c>
      <c r="E19" s="62">
        <v>1</v>
      </c>
      <c r="F19" s="34">
        <f t="shared" si="0"/>
        <v>36</v>
      </c>
      <c r="G19" s="38"/>
    </row>
    <row r="20" spans="1:7">
      <c r="A20" s="46" t="s">
        <v>1069</v>
      </c>
      <c r="B20" s="34" t="s">
        <v>748</v>
      </c>
      <c r="C20" s="61" t="s">
        <v>689</v>
      </c>
      <c r="D20" s="61" t="s">
        <v>344</v>
      </c>
      <c r="E20" s="62">
        <v>1</v>
      </c>
      <c r="F20" s="34">
        <f t="shared" si="0"/>
        <v>36</v>
      </c>
      <c r="G20" s="38"/>
    </row>
    <row r="21" spans="1:7">
      <c r="A21" s="46" t="s">
        <v>1069</v>
      </c>
      <c r="B21" s="34" t="s">
        <v>748</v>
      </c>
      <c r="C21" s="61" t="s">
        <v>689</v>
      </c>
      <c r="D21" s="61" t="s">
        <v>345</v>
      </c>
      <c r="E21" s="62">
        <v>1</v>
      </c>
      <c r="F21" s="34">
        <f t="shared" si="0"/>
        <v>36</v>
      </c>
      <c r="G21" s="38"/>
    </row>
    <row r="22" spans="1:7">
      <c r="A22" s="46" t="s">
        <v>1069</v>
      </c>
      <c r="B22" s="34" t="s">
        <v>748</v>
      </c>
      <c r="C22" s="61" t="s">
        <v>689</v>
      </c>
      <c r="D22" s="61" t="s">
        <v>148</v>
      </c>
      <c r="E22" s="62">
        <v>8</v>
      </c>
      <c r="F22" s="34">
        <f t="shared" si="0"/>
        <v>288</v>
      </c>
      <c r="G22" s="38"/>
    </row>
    <row r="23" spans="1:7">
      <c r="A23" s="46" t="s">
        <v>1069</v>
      </c>
      <c r="B23" s="34" t="s">
        <v>748</v>
      </c>
      <c r="C23" s="61" t="s">
        <v>689</v>
      </c>
      <c r="D23" s="61" t="s">
        <v>151</v>
      </c>
      <c r="E23" s="62">
        <v>8</v>
      </c>
      <c r="F23" s="34">
        <f t="shared" si="0"/>
        <v>288</v>
      </c>
      <c r="G23" s="38"/>
    </row>
    <row r="24" spans="1:7">
      <c r="A24" s="46" t="s">
        <v>1069</v>
      </c>
      <c r="B24" s="34" t="s">
        <v>748</v>
      </c>
      <c r="C24" s="61" t="s">
        <v>690</v>
      </c>
      <c r="D24" s="61" t="s">
        <v>9</v>
      </c>
      <c r="E24" s="62">
        <v>6</v>
      </c>
      <c r="F24" s="34">
        <f t="shared" si="0"/>
        <v>216</v>
      </c>
      <c r="G24" s="38"/>
    </row>
    <row r="25" spans="1:7">
      <c r="A25" s="46" t="s">
        <v>1069</v>
      </c>
      <c r="B25" s="34" t="s">
        <v>748</v>
      </c>
      <c r="C25" s="61" t="s">
        <v>346</v>
      </c>
      <c r="D25" s="61">
        <v>8</v>
      </c>
      <c r="E25" s="62">
        <v>3</v>
      </c>
      <c r="F25" s="34">
        <f t="shared" si="0"/>
        <v>108</v>
      </c>
      <c r="G25" s="38"/>
    </row>
    <row r="26" spans="1:7">
      <c r="A26" s="46" t="s">
        <v>1069</v>
      </c>
      <c r="B26" s="34" t="s">
        <v>748</v>
      </c>
      <c r="C26" s="61" t="s">
        <v>346</v>
      </c>
      <c r="D26" s="61">
        <v>10</v>
      </c>
      <c r="E26" s="62">
        <v>3</v>
      </c>
      <c r="F26" s="34">
        <f t="shared" si="0"/>
        <v>108</v>
      </c>
      <c r="G26" s="38"/>
    </row>
    <row r="27" spans="1:7">
      <c r="A27" s="46" t="s">
        <v>1069</v>
      </c>
      <c r="B27" s="34" t="s">
        <v>748</v>
      </c>
      <c r="C27" s="61" t="s">
        <v>691</v>
      </c>
      <c r="D27" s="62">
        <v>5</v>
      </c>
      <c r="E27" s="62">
        <v>4</v>
      </c>
      <c r="F27" s="34">
        <f t="shared" si="0"/>
        <v>144</v>
      </c>
      <c r="G27" s="38"/>
    </row>
    <row r="28" spans="1:7">
      <c r="A28" s="46" t="s">
        <v>1069</v>
      </c>
      <c r="B28" s="34" t="s">
        <v>748</v>
      </c>
      <c r="C28" s="61" t="s">
        <v>349</v>
      </c>
      <c r="D28" s="61">
        <v>6</v>
      </c>
      <c r="E28" s="62">
        <v>2</v>
      </c>
      <c r="F28" s="34">
        <f t="shared" si="0"/>
        <v>72</v>
      </c>
      <c r="G28" s="38"/>
    </row>
    <row r="29" spans="1:7">
      <c r="A29" s="46" t="s">
        <v>1069</v>
      </c>
      <c r="B29" s="34" t="s">
        <v>748</v>
      </c>
      <c r="C29" s="61" t="s">
        <v>349</v>
      </c>
      <c r="D29" s="61">
        <v>8</v>
      </c>
      <c r="E29" s="62">
        <v>2</v>
      </c>
      <c r="F29" s="34">
        <f t="shared" si="0"/>
        <v>72</v>
      </c>
      <c r="G29" s="145" t="s">
        <v>757</v>
      </c>
    </row>
    <row r="30" spans="1:7">
      <c r="A30" s="46" t="s">
        <v>1069</v>
      </c>
      <c r="B30" s="34" t="s">
        <v>748</v>
      </c>
      <c r="C30" s="61" t="s">
        <v>350</v>
      </c>
      <c r="D30" s="61">
        <v>1</v>
      </c>
      <c r="E30" s="62">
        <v>1</v>
      </c>
      <c r="F30" s="34">
        <f t="shared" si="0"/>
        <v>36</v>
      </c>
      <c r="G30" s="145"/>
    </row>
    <row r="31" spans="1:7">
      <c r="A31" s="46" t="s">
        <v>1069</v>
      </c>
      <c r="B31" s="34" t="s">
        <v>748</v>
      </c>
      <c r="C31" s="61" t="s">
        <v>692</v>
      </c>
      <c r="D31" s="61">
        <v>9</v>
      </c>
      <c r="E31" s="62">
        <v>3</v>
      </c>
      <c r="F31" s="34">
        <f t="shared" si="0"/>
        <v>108</v>
      </c>
      <c r="G31" s="39">
        <f>SUM(E1:E31)</f>
        <v>131</v>
      </c>
    </row>
    <row r="32" spans="1:7">
      <c r="A32" s="46" t="s">
        <v>1069</v>
      </c>
      <c r="B32" s="35" t="s">
        <v>749</v>
      </c>
      <c r="C32" s="63" t="s">
        <v>334</v>
      </c>
      <c r="D32" s="64">
        <v>4</v>
      </c>
      <c r="E32" s="64">
        <v>2</v>
      </c>
      <c r="F32" s="35">
        <f t="shared" si="0"/>
        <v>72</v>
      </c>
      <c r="G32" s="38"/>
    </row>
    <row r="33" spans="1:7">
      <c r="A33" s="46" t="s">
        <v>1069</v>
      </c>
      <c r="B33" s="35" t="s">
        <v>749</v>
      </c>
      <c r="C33" s="63" t="s">
        <v>335</v>
      </c>
      <c r="D33" s="64">
        <v>13</v>
      </c>
      <c r="E33" s="64">
        <v>2</v>
      </c>
      <c r="F33" s="35">
        <f t="shared" si="0"/>
        <v>72</v>
      </c>
      <c r="G33" s="38"/>
    </row>
    <row r="34" spans="1:7">
      <c r="A34" s="46" t="s">
        <v>1069</v>
      </c>
      <c r="B34" s="35" t="s">
        <v>749</v>
      </c>
      <c r="C34" s="63" t="s">
        <v>335</v>
      </c>
      <c r="D34" s="64">
        <v>34</v>
      </c>
      <c r="E34" s="64">
        <v>2</v>
      </c>
      <c r="F34" s="35">
        <f t="shared" si="0"/>
        <v>72</v>
      </c>
      <c r="G34" s="38"/>
    </row>
    <row r="35" spans="1:7">
      <c r="A35" s="46" t="s">
        <v>1069</v>
      </c>
      <c r="B35" s="35" t="s">
        <v>749</v>
      </c>
      <c r="C35" s="63" t="s">
        <v>335</v>
      </c>
      <c r="D35" s="64">
        <v>51</v>
      </c>
      <c r="E35" s="64">
        <v>2</v>
      </c>
      <c r="F35" s="35">
        <f t="shared" si="0"/>
        <v>72</v>
      </c>
      <c r="G35" s="38"/>
    </row>
    <row r="36" spans="1:7">
      <c r="A36" s="46" t="s">
        <v>1069</v>
      </c>
      <c r="B36" s="35" t="s">
        <v>749</v>
      </c>
      <c r="C36" s="63" t="s">
        <v>335</v>
      </c>
      <c r="D36" s="64">
        <v>59</v>
      </c>
      <c r="E36" s="64">
        <v>4</v>
      </c>
      <c r="F36" s="35">
        <f t="shared" si="0"/>
        <v>144</v>
      </c>
      <c r="G36" s="38"/>
    </row>
    <row r="37" spans="1:7">
      <c r="A37" s="46" t="s">
        <v>1069</v>
      </c>
      <c r="B37" s="35" t="s">
        <v>749</v>
      </c>
      <c r="C37" s="63" t="s">
        <v>335</v>
      </c>
      <c r="D37" s="64">
        <v>10</v>
      </c>
      <c r="E37" s="64">
        <v>3</v>
      </c>
      <c r="F37" s="35">
        <f t="shared" si="0"/>
        <v>108</v>
      </c>
      <c r="G37" s="38"/>
    </row>
    <row r="38" spans="1:7">
      <c r="A38" s="46" t="s">
        <v>1069</v>
      </c>
      <c r="B38" s="35" t="s">
        <v>749</v>
      </c>
      <c r="C38" s="63" t="s">
        <v>335</v>
      </c>
      <c r="D38" s="63" t="s">
        <v>336</v>
      </c>
      <c r="E38" s="64">
        <v>3</v>
      </c>
      <c r="F38" s="35">
        <f t="shared" si="0"/>
        <v>108</v>
      </c>
      <c r="G38" s="38"/>
    </row>
    <row r="39" spans="1:7">
      <c r="A39" s="46" t="s">
        <v>1069</v>
      </c>
      <c r="B39" s="35" t="s">
        <v>749</v>
      </c>
      <c r="C39" s="63" t="s">
        <v>338</v>
      </c>
      <c r="D39" s="64">
        <v>84</v>
      </c>
      <c r="E39" s="64">
        <v>5</v>
      </c>
      <c r="F39" s="35">
        <f t="shared" si="0"/>
        <v>180</v>
      </c>
      <c r="G39" s="38"/>
    </row>
    <row r="40" spans="1:7">
      <c r="A40" s="46" t="s">
        <v>1069</v>
      </c>
      <c r="B40" s="35" t="s">
        <v>749</v>
      </c>
      <c r="C40" s="63" t="s">
        <v>338</v>
      </c>
      <c r="D40" s="63">
        <v>86</v>
      </c>
      <c r="E40" s="64">
        <v>4</v>
      </c>
      <c r="F40" s="35">
        <f t="shared" si="0"/>
        <v>144</v>
      </c>
      <c r="G40" s="38"/>
    </row>
    <row r="41" spans="1:7">
      <c r="A41" s="46" t="s">
        <v>1069</v>
      </c>
      <c r="B41" s="35" t="s">
        <v>749</v>
      </c>
      <c r="C41" s="63" t="s">
        <v>338</v>
      </c>
      <c r="D41" s="63">
        <v>88</v>
      </c>
      <c r="E41" s="64">
        <v>1</v>
      </c>
      <c r="F41" s="35">
        <f t="shared" si="0"/>
        <v>36</v>
      </c>
      <c r="G41" s="38"/>
    </row>
    <row r="42" spans="1:7">
      <c r="A42" s="46" t="s">
        <v>1069</v>
      </c>
      <c r="B42" s="35" t="s">
        <v>749</v>
      </c>
      <c r="C42" s="63" t="s">
        <v>338</v>
      </c>
      <c r="D42" s="63">
        <v>92</v>
      </c>
      <c r="E42" s="64">
        <v>2</v>
      </c>
      <c r="F42" s="35">
        <f t="shared" si="0"/>
        <v>72</v>
      </c>
      <c r="G42" s="38"/>
    </row>
    <row r="43" spans="1:7">
      <c r="A43" s="46" t="s">
        <v>1069</v>
      </c>
      <c r="B43" s="35" t="s">
        <v>749</v>
      </c>
      <c r="C43" s="63" t="s">
        <v>338</v>
      </c>
      <c r="D43" s="63">
        <v>36</v>
      </c>
      <c r="E43" s="64">
        <v>4</v>
      </c>
      <c r="F43" s="35">
        <f t="shared" si="0"/>
        <v>144</v>
      </c>
      <c r="G43" s="38"/>
    </row>
    <row r="44" spans="1:7">
      <c r="A44" s="46" t="s">
        <v>1069</v>
      </c>
      <c r="B44" s="35" t="s">
        <v>749</v>
      </c>
      <c r="C44" s="63" t="s">
        <v>338</v>
      </c>
      <c r="D44" s="63" t="s">
        <v>339</v>
      </c>
      <c r="E44" s="64">
        <v>3</v>
      </c>
      <c r="F44" s="35">
        <f t="shared" si="0"/>
        <v>108</v>
      </c>
      <c r="G44" s="38"/>
    </row>
    <row r="45" spans="1:7">
      <c r="A45" s="46" t="s">
        <v>1069</v>
      </c>
      <c r="B45" s="35" t="s">
        <v>749</v>
      </c>
      <c r="C45" s="63" t="s">
        <v>338</v>
      </c>
      <c r="D45" s="64" t="s">
        <v>340</v>
      </c>
      <c r="E45" s="64">
        <v>2</v>
      </c>
      <c r="F45" s="35">
        <f t="shared" si="0"/>
        <v>72</v>
      </c>
      <c r="G45" s="38"/>
    </row>
    <row r="46" spans="1:7">
      <c r="A46" s="46" t="s">
        <v>1069</v>
      </c>
      <c r="B46" s="44" t="s">
        <v>749</v>
      </c>
      <c r="C46" s="63" t="s">
        <v>338</v>
      </c>
      <c r="D46" s="63" t="s">
        <v>341</v>
      </c>
      <c r="E46" s="64">
        <v>2</v>
      </c>
      <c r="F46" s="35">
        <f t="shared" si="0"/>
        <v>72</v>
      </c>
      <c r="G46" s="38"/>
    </row>
    <row r="47" spans="1:7">
      <c r="A47" s="46" t="s">
        <v>1069</v>
      </c>
      <c r="B47" s="35" t="s">
        <v>749</v>
      </c>
      <c r="C47" s="63" t="s">
        <v>338</v>
      </c>
      <c r="D47" s="63">
        <v>96</v>
      </c>
      <c r="E47" s="64">
        <v>3</v>
      </c>
      <c r="F47" s="35">
        <f t="shared" si="0"/>
        <v>108</v>
      </c>
      <c r="G47" s="38"/>
    </row>
    <row r="48" spans="1:7">
      <c r="A48" s="46" t="s">
        <v>1069</v>
      </c>
      <c r="B48" s="44" t="s">
        <v>749</v>
      </c>
      <c r="C48" s="63" t="s">
        <v>342</v>
      </c>
      <c r="D48" s="63">
        <v>9</v>
      </c>
      <c r="E48" s="64">
        <v>2</v>
      </c>
      <c r="F48" s="35">
        <f t="shared" si="0"/>
        <v>72</v>
      </c>
      <c r="G48" s="38"/>
    </row>
    <row r="49" spans="1:7">
      <c r="A49" s="46" t="s">
        <v>1069</v>
      </c>
      <c r="B49" s="35" t="s">
        <v>749</v>
      </c>
      <c r="C49" s="63" t="s">
        <v>342</v>
      </c>
      <c r="D49" s="63">
        <v>17</v>
      </c>
      <c r="E49" s="64">
        <v>1</v>
      </c>
      <c r="F49" s="35">
        <f t="shared" si="0"/>
        <v>36</v>
      </c>
      <c r="G49" s="38"/>
    </row>
    <row r="50" spans="1:7">
      <c r="A50" s="46" t="s">
        <v>1069</v>
      </c>
      <c r="B50" s="35" t="s">
        <v>749</v>
      </c>
      <c r="C50" s="63" t="s">
        <v>342</v>
      </c>
      <c r="D50" s="63">
        <v>19</v>
      </c>
      <c r="E50" s="64">
        <v>1</v>
      </c>
      <c r="F50" s="35">
        <f t="shared" si="0"/>
        <v>36</v>
      </c>
      <c r="G50" s="38"/>
    </row>
    <row r="51" spans="1:7">
      <c r="A51" s="46" t="s">
        <v>1069</v>
      </c>
      <c r="B51" s="35" t="s">
        <v>749</v>
      </c>
      <c r="C51" s="63" t="s">
        <v>342</v>
      </c>
      <c r="D51" s="63">
        <v>28</v>
      </c>
      <c r="E51" s="64">
        <v>6</v>
      </c>
      <c r="F51" s="35">
        <f t="shared" si="0"/>
        <v>216</v>
      </c>
      <c r="G51" s="38"/>
    </row>
    <row r="52" spans="1:7">
      <c r="A52" s="46" t="s">
        <v>1069</v>
      </c>
      <c r="B52" s="35" t="s">
        <v>749</v>
      </c>
      <c r="C52" s="63" t="s">
        <v>342</v>
      </c>
      <c r="D52" s="63">
        <v>39</v>
      </c>
      <c r="E52" s="64">
        <v>2</v>
      </c>
      <c r="F52" s="35">
        <f t="shared" si="0"/>
        <v>72</v>
      </c>
      <c r="G52" s="38"/>
    </row>
    <row r="53" spans="1:7">
      <c r="A53" s="46" t="s">
        <v>1069</v>
      </c>
      <c r="B53" s="35" t="s">
        <v>749</v>
      </c>
      <c r="C53" s="63" t="s">
        <v>342</v>
      </c>
      <c r="D53" s="64">
        <v>51</v>
      </c>
      <c r="E53" s="64">
        <v>5</v>
      </c>
      <c r="F53" s="35">
        <f t="shared" si="0"/>
        <v>180</v>
      </c>
      <c r="G53" s="38"/>
    </row>
    <row r="54" spans="1:7">
      <c r="A54" s="46" t="s">
        <v>1069</v>
      </c>
      <c r="B54" s="35" t="s">
        <v>749</v>
      </c>
      <c r="C54" s="63" t="s">
        <v>342</v>
      </c>
      <c r="D54" s="63" t="s">
        <v>39</v>
      </c>
      <c r="E54" s="64">
        <v>5</v>
      </c>
      <c r="F54" s="35">
        <f t="shared" si="0"/>
        <v>180</v>
      </c>
      <c r="G54" s="38"/>
    </row>
    <row r="55" spans="1:7">
      <c r="A55" s="46" t="s">
        <v>1069</v>
      </c>
      <c r="B55" s="35" t="s">
        <v>749</v>
      </c>
      <c r="C55" s="63" t="s">
        <v>342</v>
      </c>
      <c r="D55" s="64" t="s">
        <v>163</v>
      </c>
      <c r="E55" s="64">
        <v>6</v>
      </c>
      <c r="F55" s="35">
        <f t="shared" si="0"/>
        <v>216</v>
      </c>
      <c r="G55" s="38"/>
    </row>
    <row r="56" spans="1:7">
      <c r="A56" s="46" t="s">
        <v>1069</v>
      </c>
      <c r="B56" s="35" t="s">
        <v>749</v>
      </c>
      <c r="C56" s="63" t="s">
        <v>342</v>
      </c>
      <c r="D56" s="63" t="s">
        <v>219</v>
      </c>
      <c r="E56" s="64">
        <v>2</v>
      </c>
      <c r="F56" s="35">
        <f t="shared" si="0"/>
        <v>72</v>
      </c>
      <c r="G56" s="38"/>
    </row>
    <row r="57" spans="1:7">
      <c r="A57" s="46" t="s">
        <v>1069</v>
      </c>
      <c r="B57" s="35" t="s">
        <v>749</v>
      </c>
      <c r="C57" s="63" t="s">
        <v>342</v>
      </c>
      <c r="D57" s="64" t="s">
        <v>198</v>
      </c>
      <c r="E57" s="64">
        <v>1</v>
      </c>
      <c r="F57" s="35">
        <f t="shared" si="0"/>
        <v>36</v>
      </c>
      <c r="G57" s="38"/>
    </row>
    <row r="58" spans="1:7">
      <c r="A58" s="46" t="s">
        <v>1069</v>
      </c>
      <c r="B58" s="35" t="s">
        <v>749</v>
      </c>
      <c r="C58" s="63" t="s">
        <v>343</v>
      </c>
      <c r="D58" s="63">
        <v>9</v>
      </c>
      <c r="E58" s="64">
        <v>1</v>
      </c>
      <c r="F58" s="35">
        <f t="shared" si="0"/>
        <v>36</v>
      </c>
      <c r="G58" s="38"/>
    </row>
    <row r="59" spans="1:7">
      <c r="A59" s="46" t="s">
        <v>1069</v>
      </c>
      <c r="B59" s="35" t="s">
        <v>749</v>
      </c>
      <c r="C59" s="63" t="s">
        <v>347</v>
      </c>
      <c r="D59" s="63">
        <v>4</v>
      </c>
      <c r="E59" s="64">
        <v>2</v>
      </c>
      <c r="F59" s="35">
        <f t="shared" si="0"/>
        <v>72</v>
      </c>
      <c r="G59" s="38"/>
    </row>
    <row r="60" spans="1:7">
      <c r="A60" s="46" t="s">
        <v>1069</v>
      </c>
      <c r="B60" s="35" t="s">
        <v>749</v>
      </c>
      <c r="C60" s="63" t="s">
        <v>347</v>
      </c>
      <c r="D60" s="63">
        <v>6</v>
      </c>
      <c r="E60" s="64">
        <v>2</v>
      </c>
      <c r="F60" s="35">
        <f t="shared" si="0"/>
        <v>72</v>
      </c>
      <c r="G60" s="38"/>
    </row>
    <row r="61" spans="1:7">
      <c r="A61" s="46" t="s">
        <v>1069</v>
      </c>
      <c r="B61" s="35" t="s">
        <v>749</v>
      </c>
      <c r="C61" s="63" t="s">
        <v>693</v>
      </c>
      <c r="D61" s="63">
        <v>12</v>
      </c>
      <c r="E61" s="64">
        <v>5</v>
      </c>
      <c r="F61" s="35">
        <f t="shared" si="0"/>
        <v>180</v>
      </c>
      <c r="G61" s="38"/>
    </row>
    <row r="62" spans="1:7">
      <c r="A62" s="46" t="s">
        <v>1069</v>
      </c>
      <c r="B62" s="35" t="s">
        <v>749</v>
      </c>
      <c r="C62" s="63" t="s">
        <v>693</v>
      </c>
      <c r="D62" s="63">
        <v>16</v>
      </c>
      <c r="E62" s="64">
        <v>2</v>
      </c>
      <c r="F62" s="35">
        <f t="shared" si="0"/>
        <v>72</v>
      </c>
      <c r="G62" s="38"/>
    </row>
    <row r="63" spans="1:7">
      <c r="A63" s="46" t="s">
        <v>1069</v>
      </c>
      <c r="B63" s="35" t="s">
        <v>749</v>
      </c>
      <c r="C63" s="63" t="s">
        <v>693</v>
      </c>
      <c r="D63" s="63">
        <v>6</v>
      </c>
      <c r="E63" s="64">
        <v>2</v>
      </c>
      <c r="F63" s="35">
        <f t="shared" si="0"/>
        <v>72</v>
      </c>
      <c r="G63" s="38"/>
    </row>
    <row r="64" spans="1:7">
      <c r="A64" s="46" t="s">
        <v>1069</v>
      </c>
      <c r="B64" s="35" t="s">
        <v>749</v>
      </c>
      <c r="C64" s="63" t="s">
        <v>693</v>
      </c>
      <c r="D64" s="63">
        <v>8</v>
      </c>
      <c r="E64" s="64">
        <v>2</v>
      </c>
      <c r="F64" s="35">
        <f t="shared" si="0"/>
        <v>72</v>
      </c>
      <c r="G64" s="38"/>
    </row>
    <row r="65" spans="1:7">
      <c r="A65" s="46" t="s">
        <v>1069</v>
      </c>
      <c r="B65" s="35" t="s">
        <v>749</v>
      </c>
      <c r="C65" s="63" t="s">
        <v>694</v>
      </c>
      <c r="D65" s="63">
        <v>5</v>
      </c>
      <c r="E65" s="64">
        <v>3</v>
      </c>
      <c r="F65" s="35">
        <f t="shared" si="0"/>
        <v>108</v>
      </c>
      <c r="G65" s="38"/>
    </row>
    <row r="66" spans="1:7">
      <c r="A66" s="46" t="s">
        <v>1069</v>
      </c>
      <c r="B66" s="35" t="s">
        <v>749</v>
      </c>
      <c r="C66" s="63" t="s">
        <v>694</v>
      </c>
      <c r="D66" s="63" t="s">
        <v>78</v>
      </c>
      <c r="E66" s="64">
        <v>2</v>
      </c>
      <c r="F66" s="35">
        <f t="shared" si="0"/>
        <v>72</v>
      </c>
      <c r="G66" s="145" t="s">
        <v>757</v>
      </c>
    </row>
    <row r="67" spans="1:7">
      <c r="A67" s="46" t="s">
        <v>1069</v>
      </c>
      <c r="B67" s="35" t="s">
        <v>749</v>
      </c>
      <c r="C67" s="63" t="s">
        <v>694</v>
      </c>
      <c r="D67" s="63">
        <v>19</v>
      </c>
      <c r="E67" s="64">
        <v>3</v>
      </c>
      <c r="F67" s="35">
        <f t="shared" si="0"/>
        <v>108</v>
      </c>
      <c r="G67" s="145"/>
    </row>
    <row r="68" spans="1:7">
      <c r="A68" s="141" t="s">
        <v>1069</v>
      </c>
      <c r="B68" s="142" t="s">
        <v>749</v>
      </c>
      <c r="C68" s="143" t="s">
        <v>694</v>
      </c>
      <c r="D68" s="143" t="s">
        <v>348</v>
      </c>
      <c r="E68" s="144">
        <v>5</v>
      </c>
      <c r="F68" s="142">
        <f t="shared" si="0"/>
        <v>180</v>
      </c>
      <c r="G68" s="39">
        <f>SUM(E32:E68)</f>
        <v>104</v>
      </c>
    </row>
  </sheetData>
  <mergeCells count="2">
    <mergeCell ref="G29:G30"/>
    <mergeCell ref="G66:G67"/>
  </mergeCells>
  <hyperlinks>
    <hyperlink ref="G29" location="КР!A1" display="Назад к райоу"/>
    <hyperlink ref="G29:G30" location="КГ!A1" display="Назад к райоу"/>
    <hyperlink ref="G66" location="КР!A1" display="Назад к райоу"/>
    <hyperlink ref="G66:G67" location="КГ!A1" display="Назад к райоу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173"/>
  <sheetViews>
    <sheetView workbookViewId="0">
      <selection activeCell="Q19" sqref="Q19"/>
    </sheetView>
  </sheetViews>
  <sheetFormatPr defaultRowHeight="15"/>
  <cols>
    <col min="1" max="1" width="15.140625" customWidth="1"/>
    <col min="2" max="2" width="16.5703125" customWidth="1"/>
    <col min="3" max="3" width="25.5703125" customWidth="1"/>
    <col min="4" max="4" width="25.42578125" customWidth="1"/>
  </cols>
  <sheetData>
    <row r="1" spans="1:7">
      <c r="A1" s="125" t="s">
        <v>940</v>
      </c>
      <c r="B1" s="126" t="s">
        <v>941</v>
      </c>
      <c r="C1" s="127" t="s">
        <v>942</v>
      </c>
      <c r="D1" s="127">
        <v>1</v>
      </c>
      <c r="E1" s="127">
        <v>4</v>
      </c>
      <c r="F1" s="128"/>
      <c r="G1" s="106"/>
    </row>
    <row r="2" spans="1:7" ht="30">
      <c r="A2" s="125" t="s">
        <v>940</v>
      </c>
      <c r="B2" s="126" t="s">
        <v>941</v>
      </c>
      <c r="C2" s="127" t="s">
        <v>943</v>
      </c>
      <c r="D2" s="127" t="s">
        <v>944</v>
      </c>
      <c r="E2" s="127">
        <v>2</v>
      </c>
      <c r="F2" s="128"/>
      <c r="G2" s="106"/>
    </row>
    <row r="3" spans="1:7">
      <c r="A3" s="125" t="s">
        <v>940</v>
      </c>
      <c r="B3" s="126" t="s">
        <v>941</v>
      </c>
      <c r="C3" s="127" t="s">
        <v>945</v>
      </c>
      <c r="D3" s="127" t="s">
        <v>946</v>
      </c>
      <c r="E3" s="127">
        <v>4</v>
      </c>
      <c r="F3" s="128"/>
      <c r="G3" s="106"/>
    </row>
    <row r="4" spans="1:7">
      <c r="A4" s="125" t="s">
        <v>940</v>
      </c>
      <c r="B4" s="126" t="s">
        <v>941</v>
      </c>
      <c r="C4" s="127" t="s">
        <v>947</v>
      </c>
      <c r="D4" s="127">
        <v>9</v>
      </c>
      <c r="E4" s="127">
        <v>2</v>
      </c>
      <c r="F4" s="128"/>
      <c r="G4" s="106"/>
    </row>
    <row r="5" spans="1:7">
      <c r="A5" s="125" t="s">
        <v>940</v>
      </c>
      <c r="B5" s="126" t="s">
        <v>941</v>
      </c>
      <c r="C5" s="127" t="s">
        <v>948</v>
      </c>
      <c r="D5" s="127" t="s">
        <v>949</v>
      </c>
      <c r="E5" s="127">
        <v>6</v>
      </c>
      <c r="F5" s="128"/>
      <c r="G5" s="106"/>
    </row>
    <row r="6" spans="1:7">
      <c r="A6" s="125" t="s">
        <v>940</v>
      </c>
      <c r="B6" s="126" t="s">
        <v>941</v>
      </c>
      <c r="C6" s="127" t="s">
        <v>947</v>
      </c>
      <c r="D6" s="127" t="s">
        <v>950</v>
      </c>
      <c r="E6" s="127">
        <v>2</v>
      </c>
      <c r="F6" s="128"/>
      <c r="G6" s="106"/>
    </row>
    <row r="7" spans="1:7">
      <c r="A7" s="125" t="s">
        <v>940</v>
      </c>
      <c r="B7" s="126" t="s">
        <v>941</v>
      </c>
      <c r="C7" s="127" t="s">
        <v>951</v>
      </c>
      <c r="D7" s="127" t="s">
        <v>145</v>
      </c>
      <c r="E7" s="127">
        <v>10</v>
      </c>
      <c r="F7" s="128"/>
      <c r="G7" s="106"/>
    </row>
    <row r="8" spans="1:7">
      <c r="A8" s="125" t="s">
        <v>940</v>
      </c>
      <c r="B8" s="126" t="s">
        <v>941</v>
      </c>
      <c r="C8" s="127" t="s">
        <v>945</v>
      </c>
      <c r="D8" s="127" t="s">
        <v>952</v>
      </c>
      <c r="E8" s="127">
        <v>3</v>
      </c>
      <c r="F8" s="128"/>
      <c r="G8" s="106"/>
    </row>
    <row r="9" spans="1:7">
      <c r="A9" s="125" t="s">
        <v>940</v>
      </c>
      <c r="B9" s="126" t="s">
        <v>941</v>
      </c>
      <c r="C9" s="127" t="s">
        <v>953</v>
      </c>
      <c r="D9" s="127">
        <v>4</v>
      </c>
      <c r="E9" s="127">
        <v>18</v>
      </c>
      <c r="F9" s="128"/>
      <c r="G9" s="106"/>
    </row>
    <row r="10" spans="1:7">
      <c r="A10" s="125" t="s">
        <v>940</v>
      </c>
      <c r="B10" s="126" t="s">
        <v>941</v>
      </c>
      <c r="C10" s="127" t="s">
        <v>954</v>
      </c>
      <c r="D10" s="127">
        <v>34</v>
      </c>
      <c r="E10" s="127">
        <v>3</v>
      </c>
      <c r="F10" s="128"/>
      <c r="G10" s="106"/>
    </row>
    <row r="11" spans="1:7">
      <c r="A11" s="125" t="s">
        <v>940</v>
      </c>
      <c r="B11" s="126" t="s">
        <v>941</v>
      </c>
      <c r="C11" s="127" t="s">
        <v>954</v>
      </c>
      <c r="D11" s="127" t="s">
        <v>4</v>
      </c>
      <c r="E11" s="127">
        <v>2</v>
      </c>
      <c r="F11" s="128"/>
      <c r="G11" s="106"/>
    </row>
    <row r="12" spans="1:7">
      <c r="A12" s="125" t="s">
        <v>940</v>
      </c>
      <c r="B12" s="126" t="s">
        <v>941</v>
      </c>
      <c r="C12" s="127" t="s">
        <v>955</v>
      </c>
      <c r="D12" s="127" t="s">
        <v>151</v>
      </c>
      <c r="E12" s="127">
        <v>10</v>
      </c>
      <c r="F12" s="128"/>
      <c r="G12" s="106"/>
    </row>
    <row r="13" spans="1:7">
      <c r="A13" s="125" t="s">
        <v>940</v>
      </c>
      <c r="B13" s="126" t="s">
        <v>941</v>
      </c>
      <c r="C13" s="127" t="s">
        <v>956</v>
      </c>
      <c r="D13" s="127">
        <v>27</v>
      </c>
      <c r="E13" s="127">
        <v>2</v>
      </c>
      <c r="F13" s="128"/>
      <c r="G13" s="106"/>
    </row>
    <row r="14" spans="1:7">
      <c r="A14" s="125" t="s">
        <v>940</v>
      </c>
      <c r="B14" s="126" t="s">
        <v>941</v>
      </c>
      <c r="C14" s="127" t="s">
        <v>955</v>
      </c>
      <c r="D14" s="127" t="s">
        <v>63</v>
      </c>
      <c r="E14" s="127">
        <v>10</v>
      </c>
      <c r="F14" s="128"/>
      <c r="G14" s="106"/>
    </row>
    <row r="15" spans="1:7">
      <c r="A15" s="125" t="s">
        <v>940</v>
      </c>
      <c r="B15" s="126" t="s">
        <v>941</v>
      </c>
      <c r="C15" s="127" t="s">
        <v>955</v>
      </c>
      <c r="D15" s="127" t="s">
        <v>957</v>
      </c>
      <c r="E15" s="127">
        <v>4</v>
      </c>
      <c r="F15" s="128"/>
      <c r="G15" s="106"/>
    </row>
    <row r="16" spans="1:7">
      <c r="A16" s="125" t="s">
        <v>940</v>
      </c>
      <c r="B16" s="126" t="s">
        <v>941</v>
      </c>
      <c r="C16" s="127" t="s">
        <v>956</v>
      </c>
      <c r="D16" s="127" t="s">
        <v>94</v>
      </c>
      <c r="E16" s="127">
        <v>4</v>
      </c>
      <c r="F16" s="128"/>
      <c r="G16" s="106"/>
    </row>
    <row r="17" spans="1:7">
      <c r="A17" s="125" t="s">
        <v>940</v>
      </c>
      <c r="B17" s="126" t="s">
        <v>941</v>
      </c>
      <c r="C17" s="127" t="s">
        <v>956</v>
      </c>
      <c r="D17" s="127">
        <v>37</v>
      </c>
      <c r="E17" s="127">
        <v>5</v>
      </c>
      <c r="F17" s="128"/>
      <c r="G17" s="39">
        <v>97</v>
      </c>
    </row>
    <row r="18" spans="1:7">
      <c r="A18" s="125" t="s">
        <v>940</v>
      </c>
      <c r="B18" s="126" t="s">
        <v>941</v>
      </c>
      <c r="C18" s="127" t="s">
        <v>956</v>
      </c>
      <c r="D18" s="127">
        <v>39</v>
      </c>
      <c r="E18" s="127">
        <v>6</v>
      </c>
      <c r="F18" s="128"/>
      <c r="G18" s="147"/>
    </row>
    <row r="19" spans="1:7" ht="30">
      <c r="A19" s="79" t="s">
        <v>940</v>
      </c>
      <c r="B19" s="104" t="s">
        <v>958</v>
      </c>
      <c r="C19" s="105" t="s">
        <v>959</v>
      </c>
      <c r="D19" s="105" t="s">
        <v>35</v>
      </c>
      <c r="E19" s="105">
        <v>3</v>
      </c>
      <c r="F19" s="83"/>
      <c r="G19" s="147"/>
    </row>
    <row r="20" spans="1:7">
      <c r="A20" s="79" t="s">
        <v>940</v>
      </c>
      <c r="B20" s="104" t="s">
        <v>958</v>
      </c>
      <c r="C20" s="105" t="s">
        <v>960</v>
      </c>
      <c r="D20" s="105" t="s">
        <v>961</v>
      </c>
      <c r="E20" s="105">
        <v>1</v>
      </c>
      <c r="F20" s="83"/>
      <c r="G20" s="129"/>
    </row>
    <row r="21" spans="1:7">
      <c r="A21" s="79" t="s">
        <v>940</v>
      </c>
      <c r="B21" s="104" t="s">
        <v>958</v>
      </c>
      <c r="C21" s="105" t="s">
        <v>960</v>
      </c>
      <c r="D21" s="105" t="s">
        <v>40</v>
      </c>
      <c r="E21" s="105">
        <v>6</v>
      </c>
      <c r="F21" s="83"/>
      <c r="G21" s="106"/>
    </row>
    <row r="22" spans="1:7">
      <c r="A22" s="79" t="s">
        <v>940</v>
      </c>
      <c r="B22" s="104" t="s">
        <v>958</v>
      </c>
      <c r="C22" s="105" t="s">
        <v>962</v>
      </c>
      <c r="D22" s="105" t="s">
        <v>963</v>
      </c>
      <c r="E22" s="105">
        <v>2</v>
      </c>
      <c r="F22" s="83"/>
      <c r="G22" s="106"/>
    </row>
    <row r="23" spans="1:7">
      <c r="A23" s="79" t="s">
        <v>940</v>
      </c>
      <c r="B23" s="104" t="s">
        <v>958</v>
      </c>
      <c r="C23" s="105" t="s">
        <v>962</v>
      </c>
      <c r="D23" s="105" t="s">
        <v>964</v>
      </c>
      <c r="E23" s="105">
        <v>6</v>
      </c>
      <c r="F23" s="83"/>
      <c r="G23" s="106"/>
    </row>
    <row r="24" spans="1:7">
      <c r="A24" s="79" t="s">
        <v>940</v>
      </c>
      <c r="B24" s="104" t="s">
        <v>958</v>
      </c>
      <c r="C24" s="105" t="s">
        <v>965</v>
      </c>
      <c r="D24" s="105" t="s">
        <v>966</v>
      </c>
      <c r="E24" s="105">
        <v>5</v>
      </c>
      <c r="F24" s="83"/>
      <c r="G24" s="106"/>
    </row>
    <row r="25" spans="1:7">
      <c r="A25" s="79" t="s">
        <v>940</v>
      </c>
      <c r="B25" s="104" t="s">
        <v>958</v>
      </c>
      <c r="C25" s="105" t="s">
        <v>962</v>
      </c>
      <c r="D25" s="105" t="s">
        <v>967</v>
      </c>
      <c r="E25" s="105">
        <v>1</v>
      </c>
      <c r="F25" s="83"/>
      <c r="G25" s="106"/>
    </row>
    <row r="26" spans="1:7">
      <c r="A26" s="79" t="s">
        <v>940</v>
      </c>
      <c r="B26" s="104" t="s">
        <v>958</v>
      </c>
      <c r="C26" s="105" t="s">
        <v>960</v>
      </c>
      <c r="D26" s="105" t="s">
        <v>2</v>
      </c>
      <c r="E26" s="105">
        <v>6</v>
      </c>
      <c r="F26" s="83"/>
      <c r="G26" s="106"/>
    </row>
    <row r="27" spans="1:7">
      <c r="A27" s="79" t="s">
        <v>940</v>
      </c>
      <c r="B27" s="104" t="s">
        <v>958</v>
      </c>
      <c r="C27" s="105" t="s">
        <v>960</v>
      </c>
      <c r="D27" s="105" t="s">
        <v>570</v>
      </c>
      <c r="E27" s="105">
        <v>1</v>
      </c>
      <c r="F27" s="83"/>
      <c r="G27" s="106"/>
    </row>
    <row r="28" spans="1:7">
      <c r="A28" s="79" t="s">
        <v>940</v>
      </c>
      <c r="B28" s="104" t="s">
        <v>958</v>
      </c>
      <c r="C28" s="105" t="s">
        <v>960</v>
      </c>
      <c r="D28" s="105" t="s">
        <v>3</v>
      </c>
      <c r="E28" s="105">
        <v>6</v>
      </c>
      <c r="F28" s="83"/>
      <c r="G28" s="106"/>
    </row>
    <row r="29" spans="1:7">
      <c r="A29" s="79" t="s">
        <v>940</v>
      </c>
      <c r="B29" s="104" t="s">
        <v>958</v>
      </c>
      <c r="C29" s="105" t="s">
        <v>960</v>
      </c>
      <c r="D29" s="105" t="s">
        <v>19</v>
      </c>
      <c r="E29" s="105">
        <v>6</v>
      </c>
      <c r="F29" s="83"/>
      <c r="G29" s="106"/>
    </row>
    <row r="30" spans="1:7">
      <c r="A30" s="79" t="s">
        <v>940</v>
      </c>
      <c r="B30" s="104" t="s">
        <v>958</v>
      </c>
      <c r="C30" s="105" t="s">
        <v>968</v>
      </c>
      <c r="D30" s="105" t="s">
        <v>969</v>
      </c>
      <c r="E30" s="105">
        <v>6</v>
      </c>
      <c r="F30" s="83"/>
      <c r="G30" s="106"/>
    </row>
    <row r="31" spans="1:7">
      <c r="A31" s="79" t="s">
        <v>940</v>
      </c>
      <c r="B31" s="104" t="s">
        <v>958</v>
      </c>
      <c r="C31" s="105" t="s">
        <v>968</v>
      </c>
      <c r="D31" s="105" t="s">
        <v>970</v>
      </c>
      <c r="E31" s="105">
        <v>7</v>
      </c>
      <c r="F31" s="83"/>
      <c r="G31" s="106"/>
    </row>
    <row r="32" spans="1:7">
      <c r="A32" s="79" t="s">
        <v>940</v>
      </c>
      <c r="B32" s="104" t="s">
        <v>958</v>
      </c>
      <c r="C32" s="105" t="s">
        <v>971</v>
      </c>
      <c r="D32" s="105">
        <v>2</v>
      </c>
      <c r="E32" s="105">
        <v>5</v>
      </c>
      <c r="F32" s="83"/>
      <c r="G32" s="106"/>
    </row>
    <row r="33" spans="1:7">
      <c r="A33" s="79" t="s">
        <v>940</v>
      </c>
      <c r="B33" s="104" t="s">
        <v>958</v>
      </c>
      <c r="C33" s="105" t="s">
        <v>972</v>
      </c>
      <c r="D33" s="105" t="s">
        <v>967</v>
      </c>
      <c r="E33" s="105">
        <v>6</v>
      </c>
      <c r="F33" s="83"/>
      <c r="G33" s="106"/>
    </row>
    <row r="34" spans="1:7">
      <c r="A34" s="79" t="s">
        <v>940</v>
      </c>
      <c r="B34" s="104" t="s">
        <v>958</v>
      </c>
      <c r="C34" s="105" t="s">
        <v>972</v>
      </c>
      <c r="D34" s="105" t="s">
        <v>973</v>
      </c>
      <c r="E34" s="105">
        <v>6</v>
      </c>
      <c r="F34" s="83"/>
      <c r="G34" s="106"/>
    </row>
    <row r="35" spans="1:7">
      <c r="A35" s="79" t="s">
        <v>940</v>
      </c>
      <c r="B35" s="104" t="s">
        <v>958</v>
      </c>
      <c r="C35" s="105" t="s">
        <v>972</v>
      </c>
      <c r="D35" s="105">
        <v>12</v>
      </c>
      <c r="E35" s="105">
        <v>6</v>
      </c>
      <c r="F35" s="83"/>
      <c r="G35" s="106"/>
    </row>
    <row r="36" spans="1:7">
      <c r="A36" s="79" t="s">
        <v>940</v>
      </c>
      <c r="B36" s="104" t="s">
        <v>958</v>
      </c>
      <c r="C36" s="107" t="s">
        <v>972</v>
      </c>
      <c r="D36" s="108" t="s">
        <v>974</v>
      </c>
      <c r="E36" s="105">
        <v>6</v>
      </c>
      <c r="F36" s="83"/>
    </row>
    <row r="37" spans="1:7">
      <c r="A37" s="79" t="s">
        <v>940</v>
      </c>
      <c r="B37" s="104" t="s">
        <v>958</v>
      </c>
      <c r="C37" s="105" t="s">
        <v>494</v>
      </c>
      <c r="D37" s="105" t="s">
        <v>181</v>
      </c>
      <c r="E37" s="105">
        <v>6</v>
      </c>
      <c r="F37" s="83"/>
      <c r="G37" s="106"/>
    </row>
    <row r="38" spans="1:7">
      <c r="A38" s="79" t="s">
        <v>940</v>
      </c>
      <c r="B38" s="104" t="s">
        <v>958</v>
      </c>
      <c r="C38" s="105" t="s">
        <v>975</v>
      </c>
      <c r="D38" s="105" t="s">
        <v>867</v>
      </c>
      <c r="E38" s="105">
        <v>6</v>
      </c>
      <c r="F38" s="83"/>
      <c r="G38" s="106"/>
    </row>
    <row r="39" spans="1:7">
      <c r="A39" s="79" t="s">
        <v>940</v>
      </c>
      <c r="B39" s="104" t="s">
        <v>958</v>
      </c>
      <c r="C39" s="105" t="s">
        <v>975</v>
      </c>
      <c r="D39" s="105" t="s">
        <v>178</v>
      </c>
      <c r="E39" s="105">
        <v>6</v>
      </c>
      <c r="F39" s="83"/>
      <c r="G39" s="106"/>
    </row>
    <row r="40" spans="1:7">
      <c r="A40" s="79" t="s">
        <v>940</v>
      </c>
      <c r="B40" s="104" t="s">
        <v>958</v>
      </c>
      <c r="C40" s="105" t="s">
        <v>494</v>
      </c>
      <c r="D40" s="105" t="s">
        <v>976</v>
      </c>
      <c r="E40" s="105">
        <v>2</v>
      </c>
      <c r="F40" s="83"/>
      <c r="G40" s="147"/>
    </row>
    <row r="41" spans="1:7">
      <c r="A41" s="79" t="s">
        <v>940</v>
      </c>
      <c r="B41" s="104" t="s">
        <v>958</v>
      </c>
      <c r="C41" s="105" t="s">
        <v>954</v>
      </c>
      <c r="D41" s="105" t="s">
        <v>977</v>
      </c>
      <c r="E41" s="105">
        <v>10</v>
      </c>
      <c r="F41" s="83"/>
      <c r="G41" s="147"/>
    </row>
    <row r="42" spans="1:7">
      <c r="A42" s="79" t="s">
        <v>940</v>
      </c>
      <c r="B42" s="104" t="s">
        <v>958</v>
      </c>
      <c r="C42" s="105" t="s">
        <v>978</v>
      </c>
      <c r="D42" s="105" t="s">
        <v>979</v>
      </c>
      <c r="E42" s="105">
        <v>6</v>
      </c>
      <c r="F42" s="83"/>
      <c r="G42" s="39">
        <f>SUM(E19:E42)</f>
        <v>121</v>
      </c>
    </row>
    <row r="43" spans="1:7">
      <c r="A43" s="132" t="s">
        <v>940</v>
      </c>
      <c r="B43" s="133" t="s">
        <v>980</v>
      </c>
      <c r="C43" s="134" t="s">
        <v>981</v>
      </c>
      <c r="D43" s="134" t="s">
        <v>39</v>
      </c>
      <c r="E43" s="135">
        <v>4</v>
      </c>
      <c r="F43" s="136"/>
      <c r="G43" s="106"/>
    </row>
    <row r="44" spans="1:7">
      <c r="A44" s="110" t="s">
        <v>940</v>
      </c>
      <c r="B44" s="137" t="s">
        <v>980</v>
      </c>
      <c r="C44" s="111" t="s">
        <v>981</v>
      </c>
      <c r="D44" s="138" t="s">
        <v>982</v>
      </c>
      <c r="E44" s="113">
        <v>4</v>
      </c>
      <c r="F44" s="137"/>
    </row>
    <row r="45" spans="1:7">
      <c r="A45" s="110" t="s">
        <v>940</v>
      </c>
      <c r="B45" s="137" t="s">
        <v>980</v>
      </c>
      <c r="C45" s="111" t="s">
        <v>981</v>
      </c>
      <c r="D45" s="111" t="s">
        <v>983</v>
      </c>
      <c r="E45" s="113">
        <v>2</v>
      </c>
      <c r="F45" s="137"/>
    </row>
    <row r="46" spans="1:7">
      <c r="A46" s="110" t="s">
        <v>940</v>
      </c>
      <c r="B46" s="137" t="s">
        <v>980</v>
      </c>
      <c r="C46" s="111" t="s">
        <v>981</v>
      </c>
      <c r="D46" s="114" t="s">
        <v>984</v>
      </c>
      <c r="E46" s="113">
        <v>2</v>
      </c>
      <c r="F46" s="137"/>
    </row>
    <row r="47" spans="1:7">
      <c r="A47" s="110" t="s">
        <v>940</v>
      </c>
      <c r="B47" s="137" t="s">
        <v>980</v>
      </c>
      <c r="C47" s="111" t="s">
        <v>985</v>
      </c>
      <c r="D47" s="114" t="s">
        <v>986</v>
      </c>
      <c r="E47" s="113">
        <v>3</v>
      </c>
      <c r="F47" s="114"/>
    </row>
    <row r="48" spans="1:7">
      <c r="A48" s="110" t="s">
        <v>940</v>
      </c>
      <c r="B48" s="137" t="s">
        <v>980</v>
      </c>
      <c r="C48" s="111" t="s">
        <v>987</v>
      </c>
      <c r="D48" s="114" t="s">
        <v>22</v>
      </c>
      <c r="E48" s="113">
        <v>5</v>
      </c>
      <c r="F48" s="114"/>
    </row>
    <row r="49" spans="1:6">
      <c r="A49" s="110" t="s">
        <v>940</v>
      </c>
      <c r="B49" s="137" t="s">
        <v>980</v>
      </c>
      <c r="C49" s="111" t="s">
        <v>987</v>
      </c>
      <c r="D49" s="114" t="s">
        <v>28</v>
      </c>
      <c r="E49" s="113">
        <v>7</v>
      </c>
      <c r="F49" s="114"/>
    </row>
    <row r="50" spans="1:6">
      <c r="A50" s="110" t="s">
        <v>940</v>
      </c>
      <c r="B50" s="137" t="s">
        <v>980</v>
      </c>
      <c r="C50" s="111" t="s">
        <v>987</v>
      </c>
      <c r="D50" s="114" t="s">
        <v>174</v>
      </c>
      <c r="E50" s="113">
        <v>5</v>
      </c>
      <c r="F50" s="114"/>
    </row>
    <row r="51" spans="1:6">
      <c r="A51" s="110" t="s">
        <v>940</v>
      </c>
      <c r="B51" s="137" t="s">
        <v>980</v>
      </c>
      <c r="C51" s="111" t="s">
        <v>987</v>
      </c>
      <c r="D51" s="114" t="s">
        <v>988</v>
      </c>
      <c r="E51" s="113">
        <v>2</v>
      </c>
      <c r="F51" s="114"/>
    </row>
    <row r="52" spans="1:6">
      <c r="A52" s="110" t="s">
        <v>940</v>
      </c>
      <c r="B52" s="137" t="s">
        <v>980</v>
      </c>
      <c r="C52" s="111" t="s">
        <v>987</v>
      </c>
      <c r="D52" s="114" t="s">
        <v>989</v>
      </c>
      <c r="E52" s="113">
        <v>2</v>
      </c>
      <c r="F52" s="114"/>
    </row>
    <row r="53" spans="1:6">
      <c r="A53" s="110" t="s">
        <v>940</v>
      </c>
      <c r="B53" s="137" t="s">
        <v>980</v>
      </c>
      <c r="C53" s="111" t="s">
        <v>987</v>
      </c>
      <c r="D53" s="114" t="s">
        <v>990</v>
      </c>
      <c r="E53" s="113">
        <v>1</v>
      </c>
      <c r="F53" s="114"/>
    </row>
    <row r="54" spans="1:6">
      <c r="A54" s="110" t="s">
        <v>940</v>
      </c>
      <c r="B54" s="137" t="s">
        <v>980</v>
      </c>
      <c r="C54" s="111" t="s">
        <v>987</v>
      </c>
      <c r="D54" s="114" t="s">
        <v>991</v>
      </c>
      <c r="E54" s="113">
        <v>1</v>
      </c>
      <c r="F54" s="114"/>
    </row>
    <row r="55" spans="1:6">
      <c r="A55" s="110" t="s">
        <v>940</v>
      </c>
      <c r="B55" s="137" t="s">
        <v>980</v>
      </c>
      <c r="C55" s="111" t="s">
        <v>992</v>
      </c>
      <c r="D55" s="112">
        <v>8</v>
      </c>
      <c r="E55" s="113">
        <v>1</v>
      </c>
      <c r="F55" s="114"/>
    </row>
    <row r="56" spans="1:6">
      <c r="A56" s="110" t="s">
        <v>940</v>
      </c>
      <c r="B56" s="137" t="s">
        <v>980</v>
      </c>
      <c r="C56" s="111" t="s">
        <v>993</v>
      </c>
      <c r="D56" s="112">
        <v>1</v>
      </c>
      <c r="E56" s="113">
        <v>2</v>
      </c>
      <c r="F56" s="114"/>
    </row>
    <row r="57" spans="1:6">
      <c r="A57" s="110" t="s">
        <v>940</v>
      </c>
      <c r="B57" s="137" t="s">
        <v>980</v>
      </c>
      <c r="C57" s="111" t="s">
        <v>993</v>
      </c>
      <c r="D57" s="114" t="s">
        <v>994</v>
      </c>
      <c r="E57" s="113">
        <v>2</v>
      </c>
      <c r="F57" s="114"/>
    </row>
    <row r="58" spans="1:6">
      <c r="A58" s="110" t="s">
        <v>940</v>
      </c>
      <c r="B58" s="137" t="s">
        <v>980</v>
      </c>
      <c r="C58" s="111" t="s">
        <v>993</v>
      </c>
      <c r="D58" s="114" t="s">
        <v>995</v>
      </c>
      <c r="E58" s="113">
        <v>3</v>
      </c>
      <c r="F58" s="114"/>
    </row>
    <row r="59" spans="1:6">
      <c r="A59" s="110" t="s">
        <v>940</v>
      </c>
      <c r="B59" s="137" t="s">
        <v>980</v>
      </c>
      <c r="C59" s="111" t="s">
        <v>993</v>
      </c>
      <c r="D59" s="114" t="s">
        <v>48</v>
      </c>
      <c r="E59" s="113">
        <v>8</v>
      </c>
      <c r="F59" s="114"/>
    </row>
    <row r="60" spans="1:6">
      <c r="A60" s="110" t="s">
        <v>940</v>
      </c>
      <c r="B60" s="137" t="s">
        <v>980</v>
      </c>
      <c r="C60" s="111" t="s">
        <v>993</v>
      </c>
      <c r="D60" s="114" t="s">
        <v>996</v>
      </c>
      <c r="E60" s="113">
        <v>8</v>
      </c>
      <c r="F60" s="114"/>
    </row>
    <row r="61" spans="1:6">
      <c r="A61" s="110" t="s">
        <v>940</v>
      </c>
      <c r="B61" s="137" t="s">
        <v>980</v>
      </c>
      <c r="C61" s="111" t="s">
        <v>993</v>
      </c>
      <c r="D61" s="114" t="s">
        <v>997</v>
      </c>
      <c r="E61" s="113">
        <v>2</v>
      </c>
      <c r="F61" s="114"/>
    </row>
    <row r="62" spans="1:6">
      <c r="A62" s="110" t="s">
        <v>940</v>
      </c>
      <c r="B62" s="137" t="s">
        <v>980</v>
      </c>
      <c r="C62" s="111" t="s">
        <v>993</v>
      </c>
      <c r="D62" s="114" t="s">
        <v>998</v>
      </c>
      <c r="E62" s="113">
        <v>7</v>
      </c>
      <c r="F62" s="114"/>
    </row>
    <row r="63" spans="1:6">
      <c r="A63" s="110" t="s">
        <v>940</v>
      </c>
      <c r="B63" s="137" t="s">
        <v>980</v>
      </c>
      <c r="C63" s="111" t="s">
        <v>993</v>
      </c>
      <c r="D63" s="114" t="s">
        <v>999</v>
      </c>
      <c r="E63" s="113">
        <v>4</v>
      </c>
      <c r="F63" s="114"/>
    </row>
    <row r="64" spans="1:6">
      <c r="A64" s="110" t="s">
        <v>940</v>
      </c>
      <c r="B64" s="137" t="s">
        <v>980</v>
      </c>
      <c r="C64" s="111" t="s">
        <v>993</v>
      </c>
      <c r="D64" s="114" t="s">
        <v>1000</v>
      </c>
      <c r="E64" s="113">
        <v>1</v>
      </c>
      <c r="F64" s="114"/>
    </row>
    <row r="65" spans="1:6">
      <c r="A65" s="110" t="s">
        <v>940</v>
      </c>
      <c r="B65" s="137" t="s">
        <v>980</v>
      </c>
      <c r="C65" s="111" t="s">
        <v>993</v>
      </c>
      <c r="D65" s="114" t="s">
        <v>1001</v>
      </c>
      <c r="E65" s="113">
        <v>3</v>
      </c>
      <c r="F65" s="114"/>
    </row>
    <row r="66" spans="1:6">
      <c r="A66" s="110" t="s">
        <v>940</v>
      </c>
      <c r="B66" s="137" t="s">
        <v>980</v>
      </c>
      <c r="C66" s="111" t="s">
        <v>993</v>
      </c>
      <c r="D66" s="114" t="s">
        <v>1002</v>
      </c>
      <c r="E66" s="113">
        <v>3</v>
      </c>
      <c r="F66" s="114"/>
    </row>
    <row r="67" spans="1:6">
      <c r="A67" s="110" t="s">
        <v>940</v>
      </c>
      <c r="B67" s="137" t="s">
        <v>980</v>
      </c>
      <c r="C67" s="111" t="s">
        <v>1003</v>
      </c>
      <c r="D67" s="114" t="s">
        <v>1004</v>
      </c>
      <c r="E67" s="113">
        <v>6</v>
      </c>
      <c r="F67" s="114"/>
    </row>
    <row r="68" spans="1:6">
      <c r="A68" s="110" t="s">
        <v>940</v>
      </c>
      <c r="B68" s="137" t="s">
        <v>980</v>
      </c>
      <c r="C68" s="111" t="s">
        <v>1005</v>
      </c>
      <c r="D68" s="112">
        <v>3</v>
      </c>
      <c r="E68" s="113">
        <v>1</v>
      </c>
      <c r="F68" s="114"/>
    </row>
    <row r="69" spans="1:6">
      <c r="A69" s="110" t="s">
        <v>940</v>
      </c>
      <c r="B69" s="137" t="s">
        <v>980</v>
      </c>
      <c r="C69" s="111" t="s">
        <v>1005</v>
      </c>
      <c r="D69" s="114" t="s">
        <v>1006</v>
      </c>
      <c r="E69" s="113">
        <v>2</v>
      </c>
      <c r="F69" s="114"/>
    </row>
    <row r="70" spans="1:6">
      <c r="A70" s="110" t="s">
        <v>940</v>
      </c>
      <c r="B70" s="137" t="s">
        <v>980</v>
      </c>
      <c r="C70" s="111" t="s">
        <v>1005</v>
      </c>
      <c r="D70" s="114" t="s">
        <v>1007</v>
      </c>
      <c r="E70" s="113">
        <v>7</v>
      </c>
      <c r="F70" s="114"/>
    </row>
    <row r="71" spans="1:6">
      <c r="A71" s="110" t="s">
        <v>940</v>
      </c>
      <c r="B71" s="137" t="s">
        <v>980</v>
      </c>
      <c r="C71" s="111" t="s">
        <v>1008</v>
      </c>
      <c r="D71" s="112" t="s">
        <v>1009</v>
      </c>
      <c r="E71" s="113">
        <v>1</v>
      </c>
      <c r="F71" s="114"/>
    </row>
    <row r="72" spans="1:6">
      <c r="A72" s="110" t="s">
        <v>940</v>
      </c>
      <c r="B72" s="137" t="s">
        <v>980</v>
      </c>
      <c r="C72" s="111" t="s">
        <v>1010</v>
      </c>
      <c r="D72" s="112" t="s">
        <v>1011</v>
      </c>
      <c r="E72" s="113">
        <v>1</v>
      </c>
      <c r="F72" s="114"/>
    </row>
    <row r="73" spans="1:6">
      <c r="A73" s="110" t="s">
        <v>940</v>
      </c>
      <c r="B73" s="137" t="s">
        <v>980</v>
      </c>
      <c r="C73" s="111" t="s">
        <v>1010</v>
      </c>
      <c r="D73" s="112" t="s">
        <v>1012</v>
      </c>
      <c r="E73" s="113">
        <v>1</v>
      </c>
      <c r="F73" s="114"/>
    </row>
    <row r="74" spans="1:6">
      <c r="A74" s="110" t="s">
        <v>940</v>
      </c>
      <c r="B74" s="137" t="s">
        <v>980</v>
      </c>
      <c r="C74" s="111" t="s">
        <v>1010</v>
      </c>
      <c r="D74" s="112" t="s">
        <v>1013</v>
      </c>
      <c r="E74" s="113">
        <v>1</v>
      </c>
      <c r="F74" s="114"/>
    </row>
    <row r="75" spans="1:6">
      <c r="A75" s="110" t="s">
        <v>940</v>
      </c>
      <c r="B75" s="137" t="s">
        <v>980</v>
      </c>
      <c r="C75" s="111" t="s">
        <v>1010</v>
      </c>
      <c r="D75" s="112" t="s">
        <v>1014</v>
      </c>
      <c r="E75" s="113">
        <v>1</v>
      </c>
      <c r="F75" s="114"/>
    </row>
    <row r="76" spans="1:6">
      <c r="A76" s="110" t="s">
        <v>940</v>
      </c>
      <c r="B76" s="137" t="s">
        <v>980</v>
      </c>
      <c r="C76" s="111" t="s">
        <v>1010</v>
      </c>
      <c r="D76" s="112" t="s">
        <v>1015</v>
      </c>
      <c r="E76" s="113">
        <v>1</v>
      </c>
      <c r="F76" s="114"/>
    </row>
    <row r="77" spans="1:6">
      <c r="A77" s="110" t="s">
        <v>940</v>
      </c>
      <c r="B77" s="137" t="s">
        <v>980</v>
      </c>
      <c r="C77" s="111" t="s">
        <v>1010</v>
      </c>
      <c r="D77" s="112" t="s">
        <v>1016</v>
      </c>
      <c r="E77" s="112">
        <v>3</v>
      </c>
      <c r="F77" s="114"/>
    </row>
    <row r="78" spans="1:6">
      <c r="A78" s="110" t="s">
        <v>940</v>
      </c>
      <c r="B78" s="137" t="s">
        <v>980</v>
      </c>
      <c r="C78" s="111" t="s">
        <v>992</v>
      </c>
      <c r="D78" s="112" t="s">
        <v>46</v>
      </c>
      <c r="E78" s="113">
        <v>1</v>
      </c>
      <c r="F78" s="114"/>
    </row>
    <row r="79" spans="1:6">
      <c r="A79" s="110" t="s">
        <v>940</v>
      </c>
      <c r="B79" s="137" t="s">
        <v>980</v>
      </c>
      <c r="C79" s="111" t="s">
        <v>1017</v>
      </c>
      <c r="D79" s="112" t="s">
        <v>45</v>
      </c>
      <c r="E79" s="113">
        <v>1</v>
      </c>
      <c r="F79" s="114"/>
    </row>
    <row r="80" spans="1:6">
      <c r="A80" s="110" t="s">
        <v>940</v>
      </c>
      <c r="B80" s="137" t="s">
        <v>980</v>
      </c>
      <c r="C80" s="111" t="s">
        <v>1018</v>
      </c>
      <c r="D80" s="112" t="s">
        <v>38</v>
      </c>
      <c r="E80" s="113">
        <v>2</v>
      </c>
      <c r="F80" s="114"/>
    </row>
    <row r="81" spans="1:7">
      <c r="A81" s="110" t="s">
        <v>940</v>
      </c>
      <c r="B81" s="137" t="s">
        <v>980</v>
      </c>
      <c r="C81" s="111" t="s">
        <v>1018</v>
      </c>
      <c r="D81" s="112" t="s">
        <v>39</v>
      </c>
      <c r="E81" s="113">
        <v>2</v>
      </c>
      <c r="F81" s="114"/>
    </row>
    <row r="82" spans="1:7">
      <c r="A82" s="110" t="s">
        <v>940</v>
      </c>
      <c r="B82" s="137" t="s">
        <v>980</v>
      </c>
      <c r="C82" s="111" t="s">
        <v>1018</v>
      </c>
      <c r="D82" s="112" t="s">
        <v>44</v>
      </c>
      <c r="E82" s="113">
        <v>2</v>
      </c>
      <c r="F82" s="114"/>
      <c r="G82" s="147"/>
    </row>
    <row r="83" spans="1:7">
      <c r="A83" s="110" t="s">
        <v>940</v>
      </c>
      <c r="B83" s="110" t="s">
        <v>980</v>
      </c>
      <c r="C83" s="111" t="s">
        <v>1019</v>
      </c>
      <c r="D83" s="112" t="s">
        <v>892</v>
      </c>
      <c r="E83" s="113">
        <v>1</v>
      </c>
      <c r="F83" s="114"/>
      <c r="G83" s="147"/>
    </row>
    <row r="84" spans="1:7">
      <c r="A84" s="110" t="s">
        <v>940</v>
      </c>
      <c r="B84" s="110" t="s">
        <v>980</v>
      </c>
      <c r="C84" s="111" t="s">
        <v>1019</v>
      </c>
      <c r="D84" s="112" t="s">
        <v>95</v>
      </c>
      <c r="E84" s="113">
        <v>1</v>
      </c>
      <c r="F84" s="114"/>
      <c r="G84" s="39">
        <f>SUM(E43:E84)</f>
        <v>117</v>
      </c>
    </row>
    <row r="85" spans="1:7">
      <c r="A85" s="109" t="s">
        <v>940</v>
      </c>
      <c r="B85" s="130" t="s">
        <v>1020</v>
      </c>
      <c r="C85" s="117" t="s">
        <v>1021</v>
      </c>
      <c r="D85" s="118" t="s">
        <v>755</v>
      </c>
      <c r="E85" s="119">
        <v>1</v>
      </c>
      <c r="F85" s="131"/>
    </row>
    <row r="86" spans="1:7">
      <c r="A86" s="109" t="s">
        <v>940</v>
      </c>
      <c r="B86" s="130" t="s">
        <v>1020</v>
      </c>
      <c r="C86" s="117" t="s">
        <v>1021</v>
      </c>
      <c r="D86" s="118" t="s">
        <v>48</v>
      </c>
      <c r="E86" s="119">
        <v>2</v>
      </c>
      <c r="F86" s="131"/>
    </row>
    <row r="87" spans="1:7">
      <c r="A87" s="109" t="s">
        <v>940</v>
      </c>
      <c r="B87" s="130" t="s">
        <v>1020</v>
      </c>
      <c r="C87" s="117" t="s">
        <v>1021</v>
      </c>
      <c r="D87" s="118" t="s">
        <v>94</v>
      </c>
      <c r="E87" s="119">
        <v>2</v>
      </c>
      <c r="F87" s="131"/>
    </row>
    <row r="88" spans="1:7">
      <c r="A88" s="109" t="s">
        <v>940</v>
      </c>
      <c r="B88" s="130" t="s">
        <v>1020</v>
      </c>
      <c r="C88" s="117" t="s">
        <v>1022</v>
      </c>
      <c r="D88" s="118" t="s">
        <v>1</v>
      </c>
      <c r="E88" s="119">
        <v>2</v>
      </c>
      <c r="F88" s="131"/>
    </row>
    <row r="89" spans="1:7">
      <c r="A89" s="109" t="s">
        <v>940</v>
      </c>
      <c r="B89" s="130" t="s">
        <v>1020</v>
      </c>
      <c r="C89" s="117" t="s">
        <v>1022</v>
      </c>
      <c r="D89" s="118" t="s">
        <v>82</v>
      </c>
      <c r="E89" s="119">
        <v>2</v>
      </c>
      <c r="F89" s="131"/>
    </row>
    <row r="90" spans="1:7">
      <c r="A90" s="109" t="s">
        <v>940</v>
      </c>
      <c r="B90" s="130" t="s">
        <v>1020</v>
      </c>
      <c r="C90" s="117" t="s">
        <v>1023</v>
      </c>
      <c r="D90" s="118" t="s">
        <v>1024</v>
      </c>
      <c r="E90" s="119">
        <v>5</v>
      </c>
      <c r="F90" s="131"/>
    </row>
    <row r="91" spans="1:7">
      <c r="A91" s="109" t="s">
        <v>940</v>
      </c>
      <c r="B91" s="130" t="s">
        <v>1020</v>
      </c>
      <c r="C91" s="117" t="s">
        <v>1023</v>
      </c>
      <c r="D91" s="118" t="s">
        <v>1025</v>
      </c>
      <c r="E91" s="119">
        <v>2</v>
      </c>
      <c r="F91" s="131"/>
    </row>
    <row r="92" spans="1:7">
      <c r="A92" s="109" t="s">
        <v>940</v>
      </c>
      <c r="B92" s="130" t="s">
        <v>1020</v>
      </c>
      <c r="C92" s="117" t="s">
        <v>1023</v>
      </c>
      <c r="D92" s="118" t="s">
        <v>1026</v>
      </c>
      <c r="E92" s="119">
        <v>2</v>
      </c>
      <c r="F92" s="131"/>
    </row>
    <row r="93" spans="1:7">
      <c r="A93" s="109" t="s">
        <v>940</v>
      </c>
      <c r="B93" s="130" t="s">
        <v>1020</v>
      </c>
      <c r="C93" s="117" t="s">
        <v>1023</v>
      </c>
      <c r="D93" s="118" t="s">
        <v>664</v>
      </c>
      <c r="E93" s="119">
        <v>7</v>
      </c>
      <c r="F93" s="131"/>
    </row>
    <row r="94" spans="1:7">
      <c r="A94" s="109" t="s">
        <v>940</v>
      </c>
      <c r="B94" s="130" t="s">
        <v>1020</v>
      </c>
      <c r="C94" s="117" t="s">
        <v>1023</v>
      </c>
      <c r="D94" s="118" t="s">
        <v>1027</v>
      </c>
      <c r="E94" s="119">
        <v>5</v>
      </c>
      <c r="F94" s="131"/>
    </row>
    <row r="95" spans="1:7">
      <c r="A95" s="109" t="s">
        <v>940</v>
      </c>
      <c r="B95" s="130" t="s">
        <v>1020</v>
      </c>
      <c r="C95" s="117" t="s">
        <v>1023</v>
      </c>
      <c r="D95" s="118" t="s">
        <v>48</v>
      </c>
      <c r="E95" s="119">
        <v>1</v>
      </c>
      <c r="F95" s="131"/>
    </row>
    <row r="96" spans="1:7">
      <c r="A96" s="109" t="s">
        <v>940</v>
      </c>
      <c r="B96" s="130" t="s">
        <v>1020</v>
      </c>
      <c r="C96" s="117" t="s">
        <v>1028</v>
      </c>
      <c r="D96" s="118" t="s">
        <v>46</v>
      </c>
      <c r="E96" s="119">
        <v>1</v>
      </c>
      <c r="F96" s="131"/>
    </row>
    <row r="97" spans="1:6">
      <c r="A97" s="79" t="s">
        <v>940</v>
      </c>
      <c r="B97" s="130" t="s">
        <v>1020</v>
      </c>
      <c r="C97" s="105" t="s">
        <v>1029</v>
      </c>
      <c r="D97" s="105">
        <v>32</v>
      </c>
      <c r="E97" s="105">
        <v>4</v>
      </c>
      <c r="F97" s="131"/>
    </row>
    <row r="98" spans="1:6">
      <c r="A98" s="109" t="s">
        <v>940</v>
      </c>
      <c r="B98" s="130" t="s">
        <v>1020</v>
      </c>
      <c r="C98" s="117" t="s">
        <v>993</v>
      </c>
      <c r="D98" s="118" t="s">
        <v>1030</v>
      </c>
      <c r="E98" s="119">
        <v>4</v>
      </c>
      <c r="F98" s="131"/>
    </row>
    <row r="99" spans="1:6">
      <c r="A99" s="109" t="s">
        <v>940</v>
      </c>
      <c r="B99" s="130" t="s">
        <v>1020</v>
      </c>
      <c r="C99" s="117" t="s">
        <v>993</v>
      </c>
      <c r="D99" s="118" t="s">
        <v>1031</v>
      </c>
      <c r="E99" s="119">
        <v>1</v>
      </c>
      <c r="F99" s="131"/>
    </row>
    <row r="100" spans="1:6">
      <c r="A100" s="109" t="s">
        <v>940</v>
      </c>
      <c r="B100" s="130" t="s">
        <v>1020</v>
      </c>
      <c r="C100" s="117" t="s">
        <v>993</v>
      </c>
      <c r="D100" s="118" t="s">
        <v>1032</v>
      </c>
      <c r="E100" s="119">
        <v>2</v>
      </c>
      <c r="F100" s="131"/>
    </row>
    <row r="101" spans="1:6">
      <c r="A101" s="109" t="s">
        <v>940</v>
      </c>
      <c r="B101" s="130" t="s">
        <v>1020</v>
      </c>
      <c r="C101" s="117" t="s">
        <v>993</v>
      </c>
      <c r="D101" s="118" t="s">
        <v>1033</v>
      </c>
      <c r="E101" s="119">
        <v>4</v>
      </c>
      <c r="F101" s="131"/>
    </row>
    <row r="102" spans="1:6">
      <c r="A102" s="109" t="s">
        <v>940</v>
      </c>
      <c r="B102" s="130" t="s">
        <v>1020</v>
      </c>
      <c r="C102" s="117" t="s">
        <v>1034</v>
      </c>
      <c r="D102" s="118" t="s">
        <v>28</v>
      </c>
      <c r="E102" s="119">
        <v>4</v>
      </c>
      <c r="F102" s="131"/>
    </row>
    <row r="103" spans="1:6">
      <c r="A103" s="109" t="s">
        <v>940</v>
      </c>
      <c r="B103" s="130" t="s">
        <v>1020</v>
      </c>
      <c r="C103" s="117" t="s">
        <v>1034</v>
      </c>
      <c r="D103" s="118">
        <v>17</v>
      </c>
      <c r="E103" s="119">
        <v>2</v>
      </c>
      <c r="F103" s="131"/>
    </row>
    <row r="104" spans="1:6">
      <c r="A104" s="109" t="s">
        <v>940</v>
      </c>
      <c r="B104" s="130" t="s">
        <v>1020</v>
      </c>
      <c r="C104" s="117" t="s">
        <v>1034</v>
      </c>
      <c r="D104" s="131" t="s">
        <v>44</v>
      </c>
      <c r="E104" s="119">
        <v>4</v>
      </c>
      <c r="F104" s="131"/>
    </row>
    <row r="105" spans="1:6">
      <c r="A105" s="109" t="s">
        <v>940</v>
      </c>
      <c r="B105" s="130" t="s">
        <v>1020</v>
      </c>
      <c r="C105" s="117" t="s">
        <v>1035</v>
      </c>
      <c r="D105" s="118" t="s">
        <v>170</v>
      </c>
      <c r="E105" s="119">
        <v>14</v>
      </c>
      <c r="F105" s="131"/>
    </row>
    <row r="106" spans="1:6">
      <c r="A106" s="109" t="s">
        <v>940</v>
      </c>
      <c r="B106" s="130" t="s">
        <v>1020</v>
      </c>
      <c r="C106" s="117" t="s">
        <v>1036</v>
      </c>
      <c r="D106" s="118" t="s">
        <v>149</v>
      </c>
      <c r="E106" s="119">
        <v>6</v>
      </c>
      <c r="F106" s="131"/>
    </row>
    <row r="107" spans="1:6">
      <c r="A107" s="109" t="s">
        <v>940</v>
      </c>
      <c r="B107" s="130" t="s">
        <v>1020</v>
      </c>
      <c r="C107" s="117" t="s">
        <v>1036</v>
      </c>
      <c r="D107" s="118" t="s">
        <v>26</v>
      </c>
      <c r="E107" s="119">
        <v>8</v>
      </c>
      <c r="F107" s="131"/>
    </row>
    <row r="108" spans="1:6">
      <c r="A108" s="109" t="s">
        <v>940</v>
      </c>
      <c r="B108" s="130" t="s">
        <v>1020</v>
      </c>
      <c r="C108" s="117" t="s">
        <v>1036</v>
      </c>
      <c r="D108" s="118" t="s">
        <v>3</v>
      </c>
      <c r="E108" s="119">
        <v>7</v>
      </c>
      <c r="F108" s="131"/>
    </row>
    <row r="109" spans="1:6">
      <c r="A109" s="109" t="s">
        <v>940</v>
      </c>
      <c r="B109" s="130" t="s">
        <v>1020</v>
      </c>
      <c r="C109" s="117" t="s">
        <v>1036</v>
      </c>
      <c r="D109" s="118" t="s">
        <v>170</v>
      </c>
      <c r="E109" s="119">
        <v>8</v>
      </c>
      <c r="F109" s="131"/>
    </row>
    <row r="110" spans="1:6">
      <c r="A110" s="109" t="s">
        <v>940</v>
      </c>
      <c r="B110" s="130" t="s">
        <v>1020</v>
      </c>
      <c r="C110" s="117" t="s">
        <v>1036</v>
      </c>
      <c r="D110" s="118" t="s">
        <v>44</v>
      </c>
      <c r="E110" s="119">
        <v>8</v>
      </c>
      <c r="F110" s="131"/>
    </row>
    <row r="111" spans="1:6">
      <c r="A111" s="109" t="s">
        <v>940</v>
      </c>
      <c r="B111" s="130" t="s">
        <v>1020</v>
      </c>
      <c r="C111" s="117" t="s">
        <v>1036</v>
      </c>
      <c r="D111" s="118" t="s">
        <v>150</v>
      </c>
      <c r="E111" s="119">
        <v>2</v>
      </c>
      <c r="F111" s="131"/>
    </row>
    <row r="112" spans="1:6">
      <c r="A112" s="109" t="s">
        <v>940</v>
      </c>
      <c r="B112" s="130" t="s">
        <v>1020</v>
      </c>
      <c r="C112" s="117" t="s">
        <v>1018</v>
      </c>
      <c r="D112" s="118" t="s">
        <v>858</v>
      </c>
      <c r="E112" s="119">
        <v>2</v>
      </c>
      <c r="F112" s="131"/>
    </row>
    <row r="113" spans="1:7">
      <c r="A113" s="109" t="s">
        <v>940</v>
      </c>
      <c r="B113" s="130" t="s">
        <v>1020</v>
      </c>
      <c r="C113" s="117" t="s">
        <v>1018</v>
      </c>
      <c r="D113" s="118" t="s">
        <v>1037</v>
      </c>
      <c r="E113" s="119">
        <v>2</v>
      </c>
      <c r="F113" s="131"/>
    </row>
    <row r="114" spans="1:7">
      <c r="A114" s="109" t="s">
        <v>940</v>
      </c>
      <c r="B114" s="130" t="s">
        <v>1020</v>
      </c>
      <c r="C114" s="117" t="s">
        <v>1018</v>
      </c>
      <c r="D114" s="118" t="s">
        <v>1038</v>
      </c>
      <c r="E114" s="119">
        <v>2</v>
      </c>
      <c r="F114" s="131"/>
    </row>
    <row r="115" spans="1:7">
      <c r="A115" s="109" t="s">
        <v>940</v>
      </c>
      <c r="B115" s="130" t="s">
        <v>1020</v>
      </c>
      <c r="C115" s="117" t="s">
        <v>1019</v>
      </c>
      <c r="D115" s="118" t="s">
        <v>1039</v>
      </c>
      <c r="E115" s="119">
        <v>2</v>
      </c>
      <c r="F115" s="131"/>
    </row>
    <row r="116" spans="1:7">
      <c r="A116" s="109" t="s">
        <v>940</v>
      </c>
      <c r="B116" s="130" t="s">
        <v>1020</v>
      </c>
      <c r="C116" s="105" t="s">
        <v>1040</v>
      </c>
      <c r="D116" s="105">
        <v>13</v>
      </c>
      <c r="E116" s="105">
        <v>4</v>
      </c>
      <c r="F116" s="131"/>
    </row>
    <row r="117" spans="1:7">
      <c r="A117" s="109" t="s">
        <v>940</v>
      </c>
      <c r="B117" s="130" t="s">
        <v>1020</v>
      </c>
      <c r="C117" s="105" t="s">
        <v>968</v>
      </c>
      <c r="D117" s="105" t="s">
        <v>1041</v>
      </c>
      <c r="E117" s="105">
        <v>4</v>
      </c>
      <c r="F117" s="131"/>
    </row>
    <row r="118" spans="1:7">
      <c r="A118" s="109" t="s">
        <v>940</v>
      </c>
      <c r="B118" s="130" t="s">
        <v>1020</v>
      </c>
      <c r="C118" s="105" t="s">
        <v>1042</v>
      </c>
      <c r="D118" s="105">
        <v>6</v>
      </c>
      <c r="E118" s="105">
        <v>10</v>
      </c>
      <c r="F118" s="131"/>
    </row>
    <row r="119" spans="1:7">
      <c r="A119" s="109" t="s">
        <v>940</v>
      </c>
      <c r="B119" s="130" t="s">
        <v>1020</v>
      </c>
      <c r="C119" s="105" t="s">
        <v>1042</v>
      </c>
      <c r="D119" s="105">
        <v>8</v>
      </c>
      <c r="E119" s="105">
        <v>2</v>
      </c>
      <c r="F119" s="131"/>
    </row>
    <row r="120" spans="1:7">
      <c r="A120" s="109" t="s">
        <v>940</v>
      </c>
      <c r="B120" s="130" t="s">
        <v>1020</v>
      </c>
      <c r="C120" s="105" t="s">
        <v>1042</v>
      </c>
      <c r="D120" s="105" t="s">
        <v>19</v>
      </c>
      <c r="E120" s="105">
        <v>5</v>
      </c>
      <c r="F120" s="131"/>
    </row>
    <row r="121" spans="1:7">
      <c r="A121" s="109" t="s">
        <v>940</v>
      </c>
      <c r="B121" s="130" t="s">
        <v>1020</v>
      </c>
      <c r="C121" s="105" t="s">
        <v>1043</v>
      </c>
      <c r="D121" s="105">
        <v>18</v>
      </c>
      <c r="E121" s="105">
        <v>2</v>
      </c>
      <c r="F121" s="131"/>
    </row>
    <row r="122" spans="1:7">
      <c r="A122" s="109" t="s">
        <v>940</v>
      </c>
      <c r="B122" s="130" t="s">
        <v>1020</v>
      </c>
      <c r="C122" s="105" t="s">
        <v>968</v>
      </c>
      <c r="D122" s="105" t="s">
        <v>740</v>
      </c>
      <c r="E122" s="105">
        <v>4</v>
      </c>
      <c r="F122" s="131"/>
    </row>
    <row r="123" spans="1:7">
      <c r="A123" s="109" t="s">
        <v>940</v>
      </c>
      <c r="B123" s="130" t="s">
        <v>1020</v>
      </c>
      <c r="C123" s="105" t="s">
        <v>968</v>
      </c>
      <c r="D123" s="105">
        <v>20</v>
      </c>
      <c r="E123" s="105">
        <v>6</v>
      </c>
      <c r="F123" s="131"/>
    </row>
    <row r="124" spans="1:7">
      <c r="A124" s="79" t="s">
        <v>940</v>
      </c>
      <c r="B124" s="130" t="s">
        <v>1020</v>
      </c>
      <c r="C124" s="105" t="s">
        <v>1044</v>
      </c>
      <c r="D124" s="105" t="s">
        <v>1045</v>
      </c>
      <c r="E124" s="105">
        <v>5</v>
      </c>
      <c r="F124" s="131"/>
    </row>
    <row r="125" spans="1:7">
      <c r="A125" s="79" t="s">
        <v>940</v>
      </c>
      <c r="B125" s="130" t="s">
        <v>1020</v>
      </c>
      <c r="C125" s="105" t="s">
        <v>1046</v>
      </c>
      <c r="D125" s="105" t="s">
        <v>1047</v>
      </c>
      <c r="E125" s="105">
        <v>2</v>
      </c>
      <c r="F125" s="131"/>
    </row>
    <row r="126" spans="1:7">
      <c r="A126" s="79" t="s">
        <v>940</v>
      </c>
      <c r="B126" s="130" t="s">
        <v>1020</v>
      </c>
      <c r="C126" s="105" t="s">
        <v>1046</v>
      </c>
      <c r="D126" s="105">
        <v>48</v>
      </c>
      <c r="E126" s="105">
        <v>2</v>
      </c>
      <c r="F126" s="131"/>
    </row>
    <row r="127" spans="1:7">
      <c r="A127" s="79" t="s">
        <v>940</v>
      </c>
      <c r="B127" s="130" t="s">
        <v>1020</v>
      </c>
      <c r="C127" s="105" t="s">
        <v>1048</v>
      </c>
      <c r="D127" s="105">
        <v>14</v>
      </c>
      <c r="E127" s="105">
        <v>4</v>
      </c>
      <c r="F127" s="131"/>
      <c r="G127" s="39">
        <f>SUM(E85:E127)</f>
        <v>168</v>
      </c>
    </row>
    <row r="128" spans="1:7">
      <c r="A128" s="110" t="s">
        <v>940</v>
      </c>
      <c r="B128" s="110" t="s">
        <v>1049</v>
      </c>
      <c r="C128" s="111" t="s">
        <v>1050</v>
      </c>
      <c r="D128" s="112" t="s">
        <v>2</v>
      </c>
      <c r="E128" s="113">
        <v>1</v>
      </c>
      <c r="F128" s="114"/>
    </row>
    <row r="129" spans="1:7">
      <c r="A129" s="110" t="s">
        <v>940</v>
      </c>
      <c r="B129" s="110" t="s">
        <v>1049</v>
      </c>
      <c r="C129" s="111" t="s">
        <v>1050</v>
      </c>
      <c r="D129" s="112" t="s">
        <v>54</v>
      </c>
      <c r="E129" s="113">
        <v>1</v>
      </c>
      <c r="F129" s="114"/>
    </row>
    <row r="130" spans="1:7">
      <c r="A130" s="110" t="s">
        <v>940</v>
      </c>
      <c r="B130" s="110" t="s">
        <v>1049</v>
      </c>
      <c r="C130" s="111" t="s">
        <v>1050</v>
      </c>
      <c r="D130" s="112" t="s">
        <v>49</v>
      </c>
      <c r="E130" s="113">
        <v>1</v>
      </c>
      <c r="F130" s="114"/>
    </row>
    <row r="131" spans="1:7">
      <c r="A131" s="110" t="s">
        <v>940</v>
      </c>
      <c r="B131" s="110" t="s">
        <v>1049</v>
      </c>
      <c r="C131" s="111" t="s">
        <v>1050</v>
      </c>
      <c r="D131" s="112" t="s">
        <v>3</v>
      </c>
      <c r="E131" s="113">
        <v>4</v>
      </c>
      <c r="F131" s="114"/>
    </row>
    <row r="132" spans="1:7">
      <c r="A132" s="110" t="s">
        <v>940</v>
      </c>
      <c r="B132" s="110" t="s">
        <v>1049</v>
      </c>
      <c r="C132" s="111" t="s">
        <v>1050</v>
      </c>
      <c r="D132" s="112" t="s">
        <v>19</v>
      </c>
      <c r="E132" s="113">
        <v>2</v>
      </c>
      <c r="F132" s="114"/>
    </row>
    <row r="133" spans="1:7">
      <c r="A133" s="110" t="s">
        <v>940</v>
      </c>
      <c r="B133" s="110" t="s">
        <v>1049</v>
      </c>
      <c r="C133" s="111" t="s">
        <v>1050</v>
      </c>
      <c r="D133" s="112" t="s">
        <v>7</v>
      </c>
      <c r="E133" s="113">
        <v>8</v>
      </c>
      <c r="F133" s="114"/>
    </row>
    <row r="134" spans="1:7">
      <c r="A134" s="110" t="s">
        <v>940</v>
      </c>
      <c r="B134" s="110" t="s">
        <v>1049</v>
      </c>
      <c r="C134" s="111" t="s">
        <v>1050</v>
      </c>
      <c r="D134" s="112" t="s">
        <v>63</v>
      </c>
      <c r="E134" s="113">
        <v>2</v>
      </c>
      <c r="F134" s="114"/>
    </row>
    <row r="135" spans="1:7">
      <c r="A135" s="110" t="s">
        <v>940</v>
      </c>
      <c r="B135" s="110" t="s">
        <v>1049</v>
      </c>
      <c r="C135" s="111" t="s">
        <v>1050</v>
      </c>
      <c r="D135" s="112" t="s">
        <v>11</v>
      </c>
      <c r="E135" s="113">
        <v>8</v>
      </c>
      <c r="F135" s="114"/>
    </row>
    <row r="136" spans="1:7">
      <c r="A136" s="110" t="s">
        <v>940</v>
      </c>
      <c r="B136" s="110" t="s">
        <v>1049</v>
      </c>
      <c r="C136" s="111" t="s">
        <v>1050</v>
      </c>
      <c r="D136" s="112" t="s">
        <v>1051</v>
      </c>
      <c r="E136" s="113">
        <v>4</v>
      </c>
      <c r="F136" s="114"/>
    </row>
    <row r="137" spans="1:7">
      <c r="A137" s="110" t="s">
        <v>940</v>
      </c>
      <c r="B137" s="110" t="s">
        <v>1049</v>
      </c>
      <c r="C137" s="111" t="s">
        <v>1050</v>
      </c>
      <c r="D137" s="112" t="s">
        <v>1052</v>
      </c>
      <c r="E137" s="113">
        <v>4</v>
      </c>
      <c r="F137" s="114"/>
    </row>
    <row r="138" spans="1:7">
      <c r="A138" s="110" t="s">
        <v>940</v>
      </c>
      <c r="B138" s="110" t="s">
        <v>1049</v>
      </c>
      <c r="C138" s="111" t="s">
        <v>1050</v>
      </c>
      <c r="D138" s="112" t="s">
        <v>4</v>
      </c>
      <c r="E138" s="113">
        <v>8</v>
      </c>
      <c r="F138" s="114"/>
    </row>
    <row r="139" spans="1:7">
      <c r="A139" s="110" t="s">
        <v>940</v>
      </c>
      <c r="B139" s="110" t="s">
        <v>1049</v>
      </c>
      <c r="C139" s="111" t="s">
        <v>1050</v>
      </c>
      <c r="D139" s="112" t="s">
        <v>1053</v>
      </c>
      <c r="E139" s="113">
        <v>8</v>
      </c>
      <c r="F139" s="114"/>
    </row>
    <row r="140" spans="1:7">
      <c r="A140" s="110" t="s">
        <v>940</v>
      </c>
      <c r="B140" s="110" t="s">
        <v>1049</v>
      </c>
      <c r="C140" s="111" t="s">
        <v>1050</v>
      </c>
      <c r="D140" s="112" t="s">
        <v>928</v>
      </c>
      <c r="E140" s="113">
        <v>4</v>
      </c>
      <c r="F140" s="114"/>
    </row>
    <row r="141" spans="1:7">
      <c r="A141" s="110" t="s">
        <v>940</v>
      </c>
      <c r="B141" s="110" t="s">
        <v>1049</v>
      </c>
      <c r="C141" s="111" t="s">
        <v>1044</v>
      </c>
      <c r="D141" s="114" t="s">
        <v>44</v>
      </c>
      <c r="E141" s="113">
        <v>8</v>
      </c>
      <c r="F141" s="114"/>
    </row>
    <row r="142" spans="1:7">
      <c r="A142" s="110" t="s">
        <v>940</v>
      </c>
      <c r="B142" s="110" t="s">
        <v>1049</v>
      </c>
      <c r="C142" s="111" t="s">
        <v>1044</v>
      </c>
      <c r="D142" s="112" t="s">
        <v>56</v>
      </c>
      <c r="E142" s="113">
        <v>8</v>
      </c>
      <c r="F142" s="114"/>
      <c r="G142" s="116"/>
    </row>
    <row r="143" spans="1:7">
      <c r="A143" s="110" t="s">
        <v>940</v>
      </c>
      <c r="B143" s="110" t="s">
        <v>1049</v>
      </c>
      <c r="C143" s="111" t="s">
        <v>1044</v>
      </c>
      <c r="D143" s="112" t="s">
        <v>257</v>
      </c>
      <c r="E143" s="113">
        <v>3</v>
      </c>
      <c r="F143" s="114"/>
    </row>
    <row r="144" spans="1:7">
      <c r="A144" s="110" t="s">
        <v>940</v>
      </c>
      <c r="B144" s="110" t="s">
        <v>1049</v>
      </c>
      <c r="C144" s="111" t="s">
        <v>1044</v>
      </c>
      <c r="D144" s="112" t="s">
        <v>1054</v>
      </c>
      <c r="E144" s="113">
        <v>2</v>
      </c>
      <c r="F144" s="114"/>
    </row>
    <row r="145" spans="1:6">
      <c r="A145" s="110" t="s">
        <v>940</v>
      </c>
      <c r="B145" s="110" t="s">
        <v>1049</v>
      </c>
      <c r="C145" s="111" t="s">
        <v>1044</v>
      </c>
      <c r="D145" s="112" t="s">
        <v>330</v>
      </c>
      <c r="E145" s="113">
        <v>2</v>
      </c>
      <c r="F145" s="114"/>
    </row>
    <row r="146" spans="1:6">
      <c r="A146" s="110" t="s">
        <v>940</v>
      </c>
      <c r="B146" s="110" t="s">
        <v>1049</v>
      </c>
      <c r="C146" s="111" t="s">
        <v>1055</v>
      </c>
      <c r="D146" s="112" t="s">
        <v>24</v>
      </c>
      <c r="E146" s="113">
        <v>1</v>
      </c>
      <c r="F146" s="114"/>
    </row>
    <row r="147" spans="1:6">
      <c r="A147" s="110" t="s">
        <v>940</v>
      </c>
      <c r="B147" s="110" t="s">
        <v>1049</v>
      </c>
      <c r="C147" s="111" t="s">
        <v>1055</v>
      </c>
      <c r="D147" s="112" t="s">
        <v>86</v>
      </c>
      <c r="E147" s="113">
        <v>1</v>
      </c>
      <c r="F147" s="114"/>
    </row>
    <row r="148" spans="1:6">
      <c r="A148" s="110" t="s">
        <v>940</v>
      </c>
      <c r="B148" s="110" t="s">
        <v>1049</v>
      </c>
      <c r="C148" s="111" t="s">
        <v>1055</v>
      </c>
      <c r="D148" s="112">
        <v>37</v>
      </c>
      <c r="E148" s="113">
        <v>9</v>
      </c>
      <c r="F148" s="114"/>
    </row>
    <row r="149" spans="1:6">
      <c r="A149" s="110" t="s">
        <v>940</v>
      </c>
      <c r="B149" s="110" t="s">
        <v>1049</v>
      </c>
      <c r="C149" s="111" t="s">
        <v>494</v>
      </c>
      <c r="D149" s="112">
        <v>83</v>
      </c>
      <c r="E149" s="113">
        <v>2</v>
      </c>
      <c r="F149" s="114"/>
    </row>
    <row r="150" spans="1:6">
      <c r="A150" s="110" t="s">
        <v>940</v>
      </c>
      <c r="B150" s="110" t="s">
        <v>1049</v>
      </c>
      <c r="C150" s="111" t="s">
        <v>494</v>
      </c>
      <c r="D150" s="112" t="s">
        <v>1031</v>
      </c>
      <c r="E150" s="113">
        <v>4</v>
      </c>
      <c r="F150" s="114"/>
    </row>
    <row r="151" spans="1:6">
      <c r="A151" s="110" t="s">
        <v>940</v>
      </c>
      <c r="B151" s="110" t="s">
        <v>1049</v>
      </c>
      <c r="C151" s="111" t="s">
        <v>494</v>
      </c>
      <c r="D151" s="112" t="s">
        <v>1033</v>
      </c>
      <c r="E151" s="113">
        <v>7</v>
      </c>
      <c r="F151" s="114"/>
    </row>
    <row r="152" spans="1:6">
      <c r="A152" s="110" t="s">
        <v>940</v>
      </c>
      <c r="B152" s="110" t="s">
        <v>1049</v>
      </c>
      <c r="C152" s="111" t="s">
        <v>494</v>
      </c>
      <c r="D152" s="112" t="s">
        <v>1056</v>
      </c>
      <c r="E152" s="113">
        <v>4</v>
      </c>
      <c r="F152" s="114"/>
    </row>
    <row r="153" spans="1:6">
      <c r="A153" s="110" t="s">
        <v>940</v>
      </c>
      <c r="B153" s="110" t="s">
        <v>1049</v>
      </c>
      <c r="C153" s="111" t="s">
        <v>1057</v>
      </c>
      <c r="D153" s="112" t="s">
        <v>13</v>
      </c>
      <c r="E153" s="113">
        <v>8</v>
      </c>
      <c r="F153" s="114"/>
    </row>
    <row r="154" spans="1:6">
      <c r="A154" s="110" t="s">
        <v>940</v>
      </c>
      <c r="B154" s="110" t="s">
        <v>1049</v>
      </c>
      <c r="C154" s="111" t="s">
        <v>1057</v>
      </c>
      <c r="D154" s="112" t="s">
        <v>1058</v>
      </c>
      <c r="E154" s="113">
        <v>8</v>
      </c>
      <c r="F154" s="114"/>
    </row>
    <row r="155" spans="1:6">
      <c r="A155" s="110" t="s">
        <v>940</v>
      </c>
      <c r="B155" s="110" t="s">
        <v>1049</v>
      </c>
      <c r="C155" s="111" t="s">
        <v>1057</v>
      </c>
      <c r="D155" s="112" t="s">
        <v>1059</v>
      </c>
      <c r="E155" s="113">
        <v>4</v>
      </c>
      <c r="F155" s="114"/>
    </row>
    <row r="156" spans="1:6">
      <c r="A156" s="110" t="s">
        <v>940</v>
      </c>
      <c r="B156" s="110" t="s">
        <v>1049</v>
      </c>
      <c r="C156" s="111" t="s">
        <v>1057</v>
      </c>
      <c r="D156" s="112" t="s">
        <v>1060</v>
      </c>
      <c r="E156" s="113">
        <v>4</v>
      </c>
      <c r="F156" s="114"/>
    </row>
    <row r="157" spans="1:6">
      <c r="A157" s="110" t="s">
        <v>940</v>
      </c>
      <c r="B157" s="110" t="s">
        <v>1049</v>
      </c>
      <c r="C157" s="111" t="s">
        <v>1057</v>
      </c>
      <c r="D157" s="112" t="s">
        <v>1</v>
      </c>
      <c r="E157" s="113">
        <v>1</v>
      </c>
      <c r="F157" s="114"/>
    </row>
    <row r="158" spans="1:6">
      <c r="A158" s="110" t="s">
        <v>940</v>
      </c>
      <c r="B158" s="110" t="s">
        <v>1049</v>
      </c>
      <c r="C158" s="111" t="s">
        <v>1057</v>
      </c>
      <c r="D158" s="112" t="s">
        <v>32</v>
      </c>
      <c r="E158" s="113">
        <v>1</v>
      </c>
      <c r="F158" s="114"/>
    </row>
    <row r="159" spans="1:6">
      <c r="A159" s="110" t="s">
        <v>940</v>
      </c>
      <c r="B159" s="110" t="s">
        <v>1049</v>
      </c>
      <c r="C159" s="111" t="s">
        <v>1057</v>
      </c>
      <c r="D159" s="112" t="s">
        <v>1061</v>
      </c>
      <c r="E159" s="113">
        <v>1</v>
      </c>
      <c r="F159" s="114"/>
    </row>
    <row r="160" spans="1:6">
      <c r="A160" s="110" t="s">
        <v>940</v>
      </c>
      <c r="B160" s="110" t="s">
        <v>1049</v>
      </c>
      <c r="C160" s="111" t="s">
        <v>1057</v>
      </c>
      <c r="D160" s="112" t="s">
        <v>49</v>
      </c>
      <c r="E160" s="113">
        <v>1</v>
      </c>
      <c r="F160" s="114"/>
    </row>
    <row r="161" spans="1:7">
      <c r="A161" s="110" t="s">
        <v>940</v>
      </c>
      <c r="B161" s="110" t="s">
        <v>1049</v>
      </c>
      <c r="C161" s="111" t="s">
        <v>1057</v>
      </c>
      <c r="D161" s="112" t="s">
        <v>1062</v>
      </c>
      <c r="E161" s="113">
        <v>1</v>
      </c>
      <c r="F161" s="114"/>
    </row>
    <row r="162" spans="1:7">
      <c r="A162" s="110" t="s">
        <v>940</v>
      </c>
      <c r="B162" s="110" t="s">
        <v>1049</v>
      </c>
      <c r="C162" s="111" t="s">
        <v>1057</v>
      </c>
      <c r="D162" s="112" t="s">
        <v>1063</v>
      </c>
      <c r="E162" s="113">
        <v>1</v>
      </c>
      <c r="F162" s="114"/>
    </row>
    <row r="163" spans="1:7">
      <c r="A163" s="110" t="s">
        <v>940</v>
      </c>
      <c r="B163" s="110" t="s">
        <v>1049</v>
      </c>
      <c r="C163" s="111" t="s">
        <v>1057</v>
      </c>
      <c r="D163" s="112" t="s">
        <v>22</v>
      </c>
      <c r="E163" s="113">
        <v>4</v>
      </c>
      <c r="F163" s="114"/>
    </row>
    <row r="164" spans="1:7">
      <c r="A164" s="44" t="s">
        <v>940</v>
      </c>
      <c r="B164" s="110" t="s">
        <v>1049</v>
      </c>
      <c r="C164" s="115" t="s">
        <v>968</v>
      </c>
      <c r="D164" s="115">
        <v>73</v>
      </c>
      <c r="E164" s="115">
        <v>4</v>
      </c>
      <c r="F164" s="35"/>
    </row>
    <row r="165" spans="1:7">
      <c r="A165" s="44" t="s">
        <v>940</v>
      </c>
      <c r="B165" s="110" t="s">
        <v>1049</v>
      </c>
      <c r="C165" s="115" t="s">
        <v>1042</v>
      </c>
      <c r="D165" s="115" t="s">
        <v>1064</v>
      </c>
      <c r="E165" s="115">
        <v>6</v>
      </c>
      <c r="F165" s="35"/>
    </row>
    <row r="166" spans="1:7">
      <c r="A166" s="44" t="s">
        <v>940</v>
      </c>
      <c r="B166" s="110" t="s">
        <v>1049</v>
      </c>
      <c r="C166" s="115" t="s">
        <v>975</v>
      </c>
      <c r="D166" s="115" t="s">
        <v>1065</v>
      </c>
      <c r="E166" s="115">
        <v>6</v>
      </c>
      <c r="F166" s="35"/>
    </row>
    <row r="167" spans="1:7">
      <c r="A167" s="44" t="s">
        <v>940</v>
      </c>
      <c r="B167" s="110" t="s">
        <v>1049</v>
      </c>
      <c r="C167" s="115" t="s">
        <v>1066</v>
      </c>
      <c r="D167" s="115">
        <v>10</v>
      </c>
      <c r="E167" s="115">
        <v>5</v>
      </c>
      <c r="F167" s="35"/>
    </row>
    <row r="168" spans="1:7">
      <c r="A168" s="44" t="s">
        <v>940</v>
      </c>
      <c r="B168" s="110" t="s">
        <v>1049</v>
      </c>
      <c r="C168" s="115" t="s">
        <v>1067</v>
      </c>
      <c r="D168" s="115" t="s">
        <v>39</v>
      </c>
      <c r="E168" s="115">
        <v>6</v>
      </c>
      <c r="F168" s="35"/>
    </row>
    <row r="169" spans="1:7">
      <c r="A169" s="44" t="s">
        <v>940</v>
      </c>
      <c r="B169" s="110" t="s">
        <v>1049</v>
      </c>
      <c r="C169" s="115" t="s">
        <v>1057</v>
      </c>
      <c r="D169" s="115" t="s">
        <v>1068</v>
      </c>
      <c r="E169" s="115">
        <v>2</v>
      </c>
      <c r="F169" s="35"/>
    </row>
    <row r="170" spans="1:7">
      <c r="A170" s="44" t="s">
        <v>940</v>
      </c>
      <c r="B170" s="110" t="s">
        <v>1049</v>
      </c>
      <c r="C170" s="115" t="s">
        <v>1057</v>
      </c>
      <c r="D170" s="115">
        <v>16</v>
      </c>
      <c r="E170" s="115">
        <v>9</v>
      </c>
      <c r="F170" s="35"/>
    </row>
    <row r="171" spans="1:7">
      <c r="A171" s="44" t="s">
        <v>940</v>
      </c>
      <c r="B171" s="110" t="s">
        <v>1049</v>
      </c>
      <c r="C171" s="115" t="s">
        <v>1057</v>
      </c>
      <c r="D171" s="115" t="s">
        <v>44</v>
      </c>
      <c r="E171" s="115">
        <v>5</v>
      </c>
      <c r="F171" s="35"/>
      <c r="G171" s="39">
        <f>SUM(E128:E172)</f>
        <v>187</v>
      </c>
    </row>
    <row r="172" spans="1:7">
      <c r="A172" s="110" t="s">
        <v>940</v>
      </c>
      <c r="B172" s="110" t="s">
        <v>1049</v>
      </c>
      <c r="C172" s="111" t="s">
        <v>1057</v>
      </c>
      <c r="D172" s="112" t="s">
        <v>152</v>
      </c>
      <c r="E172" s="113">
        <v>4</v>
      </c>
      <c r="F172" s="114"/>
    </row>
    <row r="173" spans="1:7">
      <c r="A173" s="120"/>
      <c r="B173" s="120"/>
      <c r="C173" s="121"/>
      <c r="D173" s="122"/>
      <c r="E173" s="123"/>
      <c r="F173" s="124"/>
    </row>
  </sheetData>
  <mergeCells count="3">
    <mergeCell ref="G18:G19"/>
    <mergeCell ref="G40:G41"/>
    <mergeCell ref="G82:G8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28"/>
  <sheetViews>
    <sheetView workbookViewId="0">
      <selection activeCell="G128" sqref="G128"/>
    </sheetView>
  </sheetViews>
  <sheetFormatPr defaultRowHeight="15"/>
  <cols>
    <col min="1" max="1" width="12.140625" customWidth="1"/>
    <col min="2" max="2" width="11.7109375" customWidth="1"/>
    <col min="3" max="3" width="18" customWidth="1"/>
    <col min="5" max="5" width="14.85546875" customWidth="1"/>
    <col min="6" max="6" width="15" customWidth="1"/>
  </cols>
  <sheetData>
    <row r="1" spans="1:7">
      <c r="A1" s="1" t="s">
        <v>695</v>
      </c>
      <c r="B1" s="34" t="s">
        <v>696</v>
      </c>
      <c r="C1" s="40" t="s">
        <v>206</v>
      </c>
      <c r="D1" s="40" t="s">
        <v>3</v>
      </c>
      <c r="E1" s="41">
        <v>4</v>
      </c>
      <c r="F1" s="41">
        <v>214</v>
      </c>
      <c r="G1" s="38"/>
    </row>
    <row r="2" spans="1:7" ht="15" customHeight="1">
      <c r="A2" s="1" t="s">
        <v>695</v>
      </c>
      <c r="B2" s="34" t="s">
        <v>696</v>
      </c>
      <c r="C2" s="40" t="s">
        <v>206</v>
      </c>
      <c r="D2" s="40" t="s">
        <v>46</v>
      </c>
      <c r="E2" s="41">
        <v>8</v>
      </c>
      <c r="F2" s="41">
        <v>240</v>
      </c>
      <c r="G2" s="38"/>
    </row>
    <row r="3" spans="1:7" ht="15" customHeight="1">
      <c r="A3" s="1" t="s">
        <v>695</v>
      </c>
      <c r="B3" s="34" t="s">
        <v>696</v>
      </c>
      <c r="C3" s="40" t="s">
        <v>193</v>
      </c>
      <c r="D3" s="40" t="s">
        <v>13</v>
      </c>
      <c r="E3" s="41">
        <v>2</v>
      </c>
      <c r="F3" s="41">
        <v>97</v>
      </c>
      <c r="G3" s="38"/>
    </row>
    <row r="4" spans="1:7">
      <c r="A4" s="1" t="s">
        <v>695</v>
      </c>
      <c r="B4" s="34" t="s">
        <v>696</v>
      </c>
      <c r="C4" s="40" t="s">
        <v>193</v>
      </c>
      <c r="D4" s="40" t="s">
        <v>32</v>
      </c>
      <c r="E4" s="41">
        <v>7</v>
      </c>
      <c r="F4" s="41">
        <v>280</v>
      </c>
      <c r="G4" s="38"/>
    </row>
    <row r="5" spans="1:7">
      <c r="A5" s="1" t="s">
        <v>695</v>
      </c>
      <c r="B5" s="34" t="s">
        <v>696</v>
      </c>
      <c r="C5" s="40" t="s">
        <v>193</v>
      </c>
      <c r="D5" s="40" t="s">
        <v>2</v>
      </c>
      <c r="E5" s="41">
        <v>6</v>
      </c>
      <c r="F5" s="41">
        <v>180</v>
      </c>
      <c r="G5" s="38"/>
    </row>
    <row r="6" spans="1:7">
      <c r="A6" s="1" t="s">
        <v>695</v>
      </c>
      <c r="B6" s="34" t="s">
        <v>696</v>
      </c>
      <c r="C6" s="40" t="s">
        <v>208</v>
      </c>
      <c r="D6" s="40" t="s">
        <v>13</v>
      </c>
      <c r="E6" s="41">
        <v>10</v>
      </c>
      <c r="F6" s="41">
        <v>600</v>
      </c>
      <c r="G6" s="38"/>
    </row>
    <row r="7" spans="1:7">
      <c r="A7" s="1" t="s">
        <v>695</v>
      </c>
      <c r="B7" s="34" t="s">
        <v>696</v>
      </c>
      <c r="C7" s="40" t="s">
        <v>208</v>
      </c>
      <c r="D7" s="40" t="s">
        <v>39</v>
      </c>
      <c r="E7" s="41">
        <v>4</v>
      </c>
      <c r="F7" s="41">
        <v>120</v>
      </c>
      <c r="G7" s="38"/>
    </row>
    <row r="8" spans="1:7">
      <c r="A8" s="1" t="s">
        <v>695</v>
      </c>
      <c r="B8" s="34" t="s">
        <v>696</v>
      </c>
      <c r="C8" s="40" t="s">
        <v>208</v>
      </c>
      <c r="D8" s="40" t="s">
        <v>26</v>
      </c>
      <c r="E8" s="41">
        <v>6</v>
      </c>
      <c r="F8" s="41">
        <v>420</v>
      </c>
      <c r="G8" s="38"/>
    </row>
    <row r="9" spans="1:7">
      <c r="A9" s="1" t="s">
        <v>695</v>
      </c>
      <c r="B9" s="34" t="s">
        <v>696</v>
      </c>
      <c r="C9" s="40" t="s">
        <v>208</v>
      </c>
      <c r="D9" s="40" t="s">
        <v>40</v>
      </c>
      <c r="E9" s="41">
        <v>3</v>
      </c>
      <c r="F9" s="41">
        <v>120</v>
      </c>
      <c r="G9" s="38"/>
    </row>
    <row r="10" spans="1:7">
      <c r="A10" s="1" t="s">
        <v>695</v>
      </c>
      <c r="B10" s="34" t="s">
        <v>696</v>
      </c>
      <c r="C10" s="40" t="s">
        <v>212</v>
      </c>
      <c r="D10" s="40" t="s">
        <v>33</v>
      </c>
      <c r="E10" s="41">
        <v>2</v>
      </c>
      <c r="F10" s="41">
        <v>101</v>
      </c>
      <c r="G10" s="38"/>
    </row>
    <row r="11" spans="1:7">
      <c r="A11" s="1" t="s">
        <v>695</v>
      </c>
      <c r="B11" s="34" t="s">
        <v>696</v>
      </c>
      <c r="C11" s="40" t="s">
        <v>195</v>
      </c>
      <c r="D11" s="40" t="s">
        <v>697</v>
      </c>
      <c r="E11" s="41">
        <v>3</v>
      </c>
      <c r="F11" s="41">
        <f>E11*36</f>
        <v>108</v>
      </c>
      <c r="G11" s="38"/>
    </row>
    <row r="12" spans="1:7">
      <c r="A12" s="1" t="s">
        <v>695</v>
      </c>
      <c r="B12" s="34" t="s">
        <v>696</v>
      </c>
      <c r="C12" s="40" t="s">
        <v>195</v>
      </c>
      <c r="D12" s="40" t="s">
        <v>55</v>
      </c>
      <c r="E12" s="41">
        <v>4</v>
      </c>
      <c r="F12" s="41">
        <v>144</v>
      </c>
      <c r="G12" s="38"/>
    </row>
    <row r="13" spans="1:7">
      <c r="A13" s="1" t="s">
        <v>695</v>
      </c>
      <c r="B13" s="34" t="s">
        <v>696</v>
      </c>
      <c r="C13" s="40" t="s">
        <v>195</v>
      </c>
      <c r="D13" s="40" t="s">
        <v>213</v>
      </c>
      <c r="E13" s="41">
        <v>3</v>
      </c>
      <c r="F13" s="41">
        <v>90</v>
      </c>
      <c r="G13" s="38"/>
    </row>
    <row r="14" spans="1:7">
      <c r="A14" s="1" t="s">
        <v>695</v>
      </c>
      <c r="B14" s="34" t="s">
        <v>696</v>
      </c>
      <c r="C14" s="40" t="s">
        <v>195</v>
      </c>
      <c r="D14" s="41">
        <v>9</v>
      </c>
      <c r="E14" s="41">
        <v>3</v>
      </c>
      <c r="F14" s="41">
        <v>90</v>
      </c>
      <c r="G14" s="38"/>
    </row>
    <row r="15" spans="1:7">
      <c r="A15" s="1" t="s">
        <v>695</v>
      </c>
      <c r="B15" s="34" t="s">
        <v>696</v>
      </c>
      <c r="C15" s="40" t="s">
        <v>195</v>
      </c>
      <c r="D15" s="40" t="s">
        <v>28</v>
      </c>
      <c r="E15" s="41">
        <v>8</v>
      </c>
      <c r="F15" s="41">
        <v>240</v>
      </c>
      <c r="G15" s="38"/>
    </row>
    <row r="16" spans="1:7">
      <c r="A16" s="1" t="s">
        <v>695</v>
      </c>
      <c r="B16" s="34" t="s">
        <v>696</v>
      </c>
      <c r="C16" s="40" t="s">
        <v>195</v>
      </c>
      <c r="D16" s="40" t="s">
        <v>150</v>
      </c>
      <c r="E16" s="41">
        <v>12</v>
      </c>
      <c r="F16" s="41">
        <v>420</v>
      </c>
      <c r="G16" s="38"/>
    </row>
    <row r="17" spans="1:7">
      <c r="A17" s="1" t="s">
        <v>695</v>
      </c>
      <c r="B17" s="34" t="s">
        <v>696</v>
      </c>
      <c r="C17" s="40" t="s">
        <v>214</v>
      </c>
      <c r="D17" s="40" t="s">
        <v>19</v>
      </c>
      <c r="E17" s="41">
        <v>2</v>
      </c>
      <c r="F17" s="41">
        <v>80</v>
      </c>
      <c r="G17" s="38"/>
    </row>
    <row r="18" spans="1:7">
      <c r="A18" s="1" t="s">
        <v>695</v>
      </c>
      <c r="B18" s="34" t="s">
        <v>696</v>
      </c>
      <c r="C18" s="40" t="s">
        <v>214</v>
      </c>
      <c r="D18" s="40" t="s">
        <v>166</v>
      </c>
      <c r="E18" s="41">
        <v>2</v>
      </c>
      <c r="F18" s="41">
        <v>80</v>
      </c>
      <c r="G18" s="38"/>
    </row>
    <row r="19" spans="1:7">
      <c r="A19" s="1" t="s">
        <v>695</v>
      </c>
      <c r="B19" s="34" t="s">
        <v>696</v>
      </c>
      <c r="C19" s="40" t="s">
        <v>214</v>
      </c>
      <c r="D19" s="40" t="s">
        <v>52</v>
      </c>
      <c r="E19" s="41">
        <v>2</v>
      </c>
      <c r="F19" s="41">
        <v>80</v>
      </c>
      <c r="G19" s="38"/>
    </row>
    <row r="20" spans="1:7">
      <c r="A20" s="1" t="s">
        <v>695</v>
      </c>
      <c r="B20" s="34" t="s">
        <v>696</v>
      </c>
      <c r="C20" s="40" t="s">
        <v>214</v>
      </c>
      <c r="D20" s="40" t="s">
        <v>14</v>
      </c>
      <c r="E20" s="41">
        <v>3</v>
      </c>
      <c r="F20" s="41">
        <v>120</v>
      </c>
      <c r="G20" s="38"/>
    </row>
    <row r="21" spans="1:7">
      <c r="A21" s="1" t="s">
        <v>695</v>
      </c>
      <c r="B21" s="34" t="s">
        <v>696</v>
      </c>
      <c r="C21" s="40" t="s">
        <v>214</v>
      </c>
      <c r="D21" s="40" t="s">
        <v>171</v>
      </c>
      <c r="E21" s="41">
        <v>4</v>
      </c>
      <c r="F21" s="41">
        <v>158</v>
      </c>
      <c r="G21" s="38"/>
    </row>
    <row r="22" spans="1:7">
      <c r="A22" s="1" t="s">
        <v>695</v>
      </c>
      <c r="B22" s="34" t="s">
        <v>696</v>
      </c>
      <c r="C22" s="40" t="s">
        <v>191</v>
      </c>
      <c r="D22" s="40" t="s">
        <v>64</v>
      </c>
      <c r="E22" s="41">
        <v>3</v>
      </c>
      <c r="F22" s="41">
        <f>E22*36</f>
        <v>108</v>
      </c>
      <c r="G22" s="38"/>
    </row>
    <row r="23" spans="1:7">
      <c r="A23" s="1" t="s">
        <v>695</v>
      </c>
      <c r="B23" s="34" t="s">
        <v>696</v>
      </c>
      <c r="C23" s="40" t="s">
        <v>191</v>
      </c>
      <c r="D23" s="40" t="s">
        <v>209</v>
      </c>
      <c r="E23" s="41">
        <v>2</v>
      </c>
      <c r="F23" s="41">
        <v>128</v>
      </c>
      <c r="G23" s="145"/>
    </row>
    <row r="24" spans="1:7">
      <c r="A24" s="1" t="s">
        <v>695</v>
      </c>
      <c r="B24" s="34" t="s">
        <v>696</v>
      </c>
      <c r="C24" s="40" t="s">
        <v>191</v>
      </c>
      <c r="D24" s="40" t="s">
        <v>51</v>
      </c>
      <c r="E24" s="41">
        <v>2</v>
      </c>
      <c r="F24" s="41">
        <v>128</v>
      </c>
      <c r="G24" s="145"/>
    </row>
    <row r="25" spans="1:7">
      <c r="A25" s="1" t="s">
        <v>695</v>
      </c>
      <c r="B25" s="34" t="s">
        <v>696</v>
      </c>
      <c r="C25" s="40" t="s">
        <v>191</v>
      </c>
      <c r="D25" s="40" t="s">
        <v>210</v>
      </c>
      <c r="E25" s="41">
        <v>4</v>
      </c>
      <c r="F25" s="41">
        <v>180</v>
      </c>
      <c r="G25" s="39">
        <f>SUM(E1:E28)</f>
        <v>127</v>
      </c>
    </row>
    <row r="26" spans="1:7">
      <c r="A26" s="1" t="s">
        <v>695</v>
      </c>
      <c r="B26" s="34" t="s">
        <v>696</v>
      </c>
      <c r="C26" s="40" t="s">
        <v>191</v>
      </c>
      <c r="D26" s="40" t="s">
        <v>35</v>
      </c>
      <c r="E26" s="41">
        <v>5</v>
      </c>
      <c r="F26" s="41">
        <v>200</v>
      </c>
      <c r="G26" s="38"/>
    </row>
    <row r="27" spans="1:7">
      <c r="A27" s="1" t="s">
        <v>695</v>
      </c>
      <c r="B27" s="34" t="s">
        <v>696</v>
      </c>
      <c r="C27" s="40" t="s">
        <v>191</v>
      </c>
      <c r="D27" s="40" t="s">
        <v>211</v>
      </c>
      <c r="E27" s="41">
        <v>5</v>
      </c>
      <c r="F27" s="41">
        <f>E27*36</f>
        <v>180</v>
      </c>
      <c r="G27" s="38"/>
    </row>
    <row r="28" spans="1:7">
      <c r="A28" s="1" t="s">
        <v>695</v>
      </c>
      <c r="B28" s="34" t="s">
        <v>696</v>
      </c>
      <c r="C28" s="40" t="s">
        <v>191</v>
      </c>
      <c r="D28" s="40">
        <v>2</v>
      </c>
      <c r="E28" s="41">
        <v>8</v>
      </c>
      <c r="F28" s="41">
        <f>E28*36</f>
        <v>288</v>
      </c>
      <c r="G28" s="38"/>
    </row>
    <row r="29" spans="1:7">
      <c r="A29" s="1" t="s">
        <v>695</v>
      </c>
      <c r="B29" s="35" t="s">
        <v>698</v>
      </c>
      <c r="C29" s="36" t="s">
        <v>195</v>
      </c>
      <c r="D29" s="36" t="s">
        <v>10</v>
      </c>
      <c r="E29" s="37">
        <v>7</v>
      </c>
      <c r="F29" s="37">
        <v>324</v>
      </c>
      <c r="G29" s="38"/>
    </row>
    <row r="30" spans="1:7">
      <c r="A30" s="1" t="s">
        <v>695</v>
      </c>
      <c r="B30" s="35" t="s">
        <v>698</v>
      </c>
      <c r="C30" s="36" t="s">
        <v>199</v>
      </c>
      <c r="D30" s="36" t="s">
        <v>68</v>
      </c>
      <c r="E30" s="37">
        <v>7</v>
      </c>
      <c r="F30" s="37">
        <v>245</v>
      </c>
      <c r="G30" s="38"/>
    </row>
    <row r="31" spans="1:7">
      <c r="A31" s="1" t="s">
        <v>695</v>
      </c>
      <c r="B31" s="35" t="s">
        <v>698</v>
      </c>
      <c r="C31" s="36" t="s">
        <v>194</v>
      </c>
      <c r="D31" s="36" t="s">
        <v>40</v>
      </c>
      <c r="E31" s="37">
        <v>8</v>
      </c>
      <c r="F31" s="37">
        <v>236</v>
      </c>
      <c r="G31" s="38"/>
    </row>
    <row r="32" spans="1:7">
      <c r="A32" s="1" t="s">
        <v>695</v>
      </c>
      <c r="B32" s="35" t="s">
        <v>698</v>
      </c>
      <c r="C32" s="36" t="s">
        <v>201</v>
      </c>
      <c r="D32" s="36" t="s">
        <v>13</v>
      </c>
      <c r="E32" s="37">
        <v>4</v>
      </c>
      <c r="F32" s="37">
        <v>124</v>
      </c>
      <c r="G32" s="38"/>
    </row>
    <row r="33" spans="1:7">
      <c r="A33" s="1" t="s">
        <v>695</v>
      </c>
      <c r="B33" s="35" t="s">
        <v>698</v>
      </c>
      <c r="C33" s="36" t="s">
        <v>202</v>
      </c>
      <c r="D33" s="36" t="s">
        <v>203</v>
      </c>
      <c r="E33" s="37">
        <v>2</v>
      </c>
      <c r="F33" s="37">
        <v>48</v>
      </c>
      <c r="G33" s="38"/>
    </row>
    <row r="34" spans="1:7">
      <c r="A34" s="1" t="s">
        <v>695</v>
      </c>
      <c r="B34" s="35" t="s">
        <v>698</v>
      </c>
      <c r="C34" s="36" t="s">
        <v>202</v>
      </c>
      <c r="D34" s="36" t="s">
        <v>40</v>
      </c>
      <c r="E34" s="37">
        <v>11</v>
      </c>
      <c r="F34" s="37">
        <v>495</v>
      </c>
      <c r="G34" s="38"/>
    </row>
    <row r="35" spans="1:7">
      <c r="A35" s="1" t="s">
        <v>695</v>
      </c>
      <c r="B35" s="35" t="s">
        <v>698</v>
      </c>
      <c r="C35" s="36" t="s">
        <v>202</v>
      </c>
      <c r="D35" s="36" t="s">
        <v>36</v>
      </c>
      <c r="E35" s="37">
        <v>7</v>
      </c>
      <c r="F35" s="37">
        <v>324</v>
      </c>
      <c r="G35" s="38"/>
    </row>
    <row r="36" spans="1:7">
      <c r="A36" s="1" t="s">
        <v>695</v>
      </c>
      <c r="B36" s="35" t="s">
        <v>698</v>
      </c>
      <c r="C36" s="36" t="s">
        <v>202</v>
      </c>
      <c r="D36" s="36" t="s">
        <v>152</v>
      </c>
      <c r="E36" s="37">
        <v>4</v>
      </c>
      <c r="F36" s="37">
        <v>144</v>
      </c>
      <c r="G36" s="38"/>
    </row>
    <row r="37" spans="1:7">
      <c r="A37" s="1" t="s">
        <v>695</v>
      </c>
      <c r="B37" s="35" t="s">
        <v>698</v>
      </c>
      <c r="C37" s="36" t="s">
        <v>202</v>
      </c>
      <c r="D37" s="36" t="s">
        <v>38</v>
      </c>
      <c r="E37" s="37">
        <v>2</v>
      </c>
      <c r="F37" s="37">
        <v>110</v>
      </c>
      <c r="G37" s="145"/>
    </row>
    <row r="38" spans="1:7">
      <c r="A38" s="1" t="s">
        <v>695</v>
      </c>
      <c r="B38" s="35" t="s">
        <v>698</v>
      </c>
      <c r="C38" s="36" t="s">
        <v>204</v>
      </c>
      <c r="D38" s="36" t="s">
        <v>24</v>
      </c>
      <c r="E38" s="37">
        <v>9</v>
      </c>
      <c r="F38" s="37">
        <v>432</v>
      </c>
      <c r="G38" s="145"/>
    </row>
    <row r="39" spans="1:7">
      <c r="A39" s="1" t="s">
        <v>695</v>
      </c>
      <c r="B39" s="35" t="s">
        <v>698</v>
      </c>
      <c r="C39" s="36" t="s">
        <v>204</v>
      </c>
      <c r="D39" s="37">
        <v>9</v>
      </c>
      <c r="E39" s="37">
        <v>2</v>
      </c>
      <c r="F39" s="37">
        <v>110</v>
      </c>
      <c r="G39" s="39">
        <f>SUM(E29:E42)</f>
        <v>75</v>
      </c>
    </row>
    <row r="40" spans="1:7">
      <c r="A40" s="1" t="s">
        <v>695</v>
      </c>
      <c r="B40" s="35" t="s">
        <v>698</v>
      </c>
      <c r="C40" s="36" t="s">
        <v>205</v>
      </c>
      <c r="D40" s="36" t="s">
        <v>147</v>
      </c>
      <c r="E40" s="37">
        <v>7</v>
      </c>
      <c r="F40" s="37">
        <v>288</v>
      </c>
      <c r="G40" s="38"/>
    </row>
    <row r="41" spans="1:7">
      <c r="A41" s="1" t="s">
        <v>695</v>
      </c>
      <c r="B41" s="35" t="s">
        <v>698</v>
      </c>
      <c r="C41" s="36" t="s">
        <v>205</v>
      </c>
      <c r="D41" s="36" t="s">
        <v>42</v>
      </c>
      <c r="E41" s="37">
        <v>2</v>
      </c>
      <c r="F41" s="37">
        <v>48</v>
      </c>
      <c r="G41" s="38"/>
    </row>
    <row r="42" spans="1:7">
      <c r="A42" s="1" t="s">
        <v>695</v>
      </c>
      <c r="B42" s="35" t="s">
        <v>698</v>
      </c>
      <c r="C42" s="36" t="s">
        <v>177</v>
      </c>
      <c r="D42" s="36" t="s">
        <v>25</v>
      </c>
      <c r="E42" s="37">
        <v>3</v>
      </c>
      <c r="F42" s="37">
        <v>135</v>
      </c>
      <c r="G42" s="38"/>
    </row>
    <row r="43" spans="1:7">
      <c r="A43" s="1" t="s">
        <v>695</v>
      </c>
      <c r="B43" s="34" t="s">
        <v>699</v>
      </c>
      <c r="C43" s="40" t="s">
        <v>188</v>
      </c>
      <c r="D43" s="40">
        <v>18</v>
      </c>
      <c r="E43" s="41">
        <v>3</v>
      </c>
      <c r="F43" s="41">
        <f>E43*36</f>
        <v>108</v>
      </c>
      <c r="G43" s="38"/>
    </row>
    <row r="44" spans="1:7">
      <c r="A44" s="1" t="s">
        <v>695</v>
      </c>
      <c r="B44" s="34" t="s">
        <v>699</v>
      </c>
      <c r="C44" s="40" t="s">
        <v>188</v>
      </c>
      <c r="D44" s="40" t="s">
        <v>189</v>
      </c>
      <c r="E44" s="41">
        <v>7</v>
      </c>
      <c r="F44" s="41">
        <f t="shared" ref="F44:F51" si="0">E44*36</f>
        <v>252</v>
      </c>
      <c r="G44" s="38"/>
    </row>
    <row r="45" spans="1:7">
      <c r="A45" s="1" t="s">
        <v>695</v>
      </c>
      <c r="B45" s="46" t="s">
        <v>699</v>
      </c>
      <c r="C45" s="40" t="s">
        <v>188</v>
      </c>
      <c r="D45" s="40" t="s">
        <v>190</v>
      </c>
      <c r="E45" s="41">
        <v>5</v>
      </c>
      <c r="F45" s="41"/>
      <c r="G45" s="38"/>
    </row>
    <row r="46" spans="1:7">
      <c r="A46" s="1" t="s">
        <v>695</v>
      </c>
      <c r="B46" s="34" t="s">
        <v>699</v>
      </c>
      <c r="C46" s="40" t="s">
        <v>188</v>
      </c>
      <c r="D46" s="40" t="s">
        <v>39</v>
      </c>
      <c r="E46" s="41">
        <v>3</v>
      </c>
      <c r="F46" s="41">
        <f t="shared" si="0"/>
        <v>108</v>
      </c>
      <c r="G46" s="38"/>
    </row>
    <row r="47" spans="1:7">
      <c r="A47" s="1" t="s">
        <v>695</v>
      </c>
      <c r="B47" s="34" t="s">
        <v>699</v>
      </c>
      <c r="C47" s="40" t="s">
        <v>187</v>
      </c>
      <c r="D47" s="40" t="s">
        <v>2</v>
      </c>
      <c r="E47" s="41">
        <v>5</v>
      </c>
      <c r="F47" s="41">
        <f t="shared" si="0"/>
        <v>180</v>
      </c>
      <c r="G47" s="38"/>
    </row>
    <row r="48" spans="1:7">
      <c r="A48" s="1" t="s">
        <v>695</v>
      </c>
      <c r="B48" s="34" t="s">
        <v>699</v>
      </c>
      <c r="C48" s="40" t="s">
        <v>187</v>
      </c>
      <c r="D48" s="40" t="s">
        <v>149</v>
      </c>
      <c r="E48" s="41">
        <v>9</v>
      </c>
      <c r="F48" s="41">
        <f t="shared" si="0"/>
        <v>324</v>
      </c>
      <c r="G48" s="38"/>
    </row>
    <row r="49" spans="1:7">
      <c r="A49" s="1" t="s">
        <v>695</v>
      </c>
      <c r="B49" s="34" t="s">
        <v>699</v>
      </c>
      <c r="C49" s="40" t="s">
        <v>187</v>
      </c>
      <c r="D49" s="40" t="s">
        <v>22</v>
      </c>
      <c r="E49" s="41">
        <v>8</v>
      </c>
      <c r="F49" s="41">
        <f t="shared" si="0"/>
        <v>288</v>
      </c>
      <c r="G49" s="38"/>
    </row>
    <row r="50" spans="1:7">
      <c r="A50" s="1" t="s">
        <v>695</v>
      </c>
      <c r="B50" s="34" t="s">
        <v>699</v>
      </c>
      <c r="C50" s="40" t="s">
        <v>187</v>
      </c>
      <c r="D50" s="40" t="s">
        <v>151</v>
      </c>
      <c r="E50" s="41">
        <v>6</v>
      </c>
      <c r="F50" s="41">
        <f t="shared" si="0"/>
        <v>216</v>
      </c>
      <c r="G50" s="38"/>
    </row>
    <row r="51" spans="1:7">
      <c r="A51" s="1" t="s">
        <v>695</v>
      </c>
      <c r="B51" s="34" t="s">
        <v>699</v>
      </c>
      <c r="C51" s="40" t="s">
        <v>187</v>
      </c>
      <c r="D51" s="40" t="s">
        <v>150</v>
      </c>
      <c r="E51" s="41">
        <v>12</v>
      </c>
      <c r="F51" s="41">
        <f t="shared" si="0"/>
        <v>432</v>
      </c>
      <c r="G51" s="38"/>
    </row>
    <row r="52" spans="1:7">
      <c r="A52" s="1" t="s">
        <v>695</v>
      </c>
      <c r="B52" s="34" t="s">
        <v>699</v>
      </c>
      <c r="C52" s="40" t="s">
        <v>187</v>
      </c>
      <c r="D52" s="40" t="s">
        <v>54</v>
      </c>
      <c r="E52" s="41">
        <v>6</v>
      </c>
      <c r="F52" s="41">
        <f>E52*36</f>
        <v>216</v>
      </c>
      <c r="G52" s="38"/>
    </row>
    <row r="53" spans="1:7">
      <c r="A53" s="1" t="s">
        <v>695</v>
      </c>
      <c r="B53" s="34" t="s">
        <v>699</v>
      </c>
      <c r="C53" s="40" t="s">
        <v>200</v>
      </c>
      <c r="D53" s="40" t="s">
        <v>146</v>
      </c>
      <c r="E53" s="41">
        <v>2</v>
      </c>
      <c r="F53" s="41">
        <v>110</v>
      </c>
      <c r="G53" s="38"/>
    </row>
    <row r="54" spans="1:7">
      <c r="A54" s="1" t="s">
        <v>695</v>
      </c>
      <c r="B54" s="34" t="s">
        <v>699</v>
      </c>
      <c r="C54" s="40" t="s">
        <v>200</v>
      </c>
      <c r="D54" s="40" t="s">
        <v>170</v>
      </c>
      <c r="E54" s="41">
        <v>7</v>
      </c>
      <c r="F54" s="41">
        <v>360</v>
      </c>
      <c r="G54" s="38"/>
    </row>
    <row r="55" spans="1:7">
      <c r="A55" s="1" t="s">
        <v>695</v>
      </c>
      <c r="B55" s="34" t="s">
        <v>699</v>
      </c>
      <c r="C55" s="40" t="s">
        <v>177</v>
      </c>
      <c r="D55" s="40" t="s">
        <v>207</v>
      </c>
      <c r="E55" s="41">
        <v>3</v>
      </c>
      <c r="F55" s="41">
        <v>105</v>
      </c>
      <c r="G55" s="145"/>
    </row>
    <row r="56" spans="1:7">
      <c r="A56" s="1" t="s">
        <v>695</v>
      </c>
      <c r="B56" s="46" t="s">
        <v>699</v>
      </c>
      <c r="C56" s="40" t="s">
        <v>177</v>
      </c>
      <c r="D56" s="40" t="s">
        <v>2</v>
      </c>
      <c r="E56" s="41">
        <v>9</v>
      </c>
      <c r="F56" s="41"/>
      <c r="G56" s="145"/>
    </row>
    <row r="57" spans="1:7">
      <c r="A57" s="1" t="s">
        <v>695</v>
      </c>
      <c r="B57" s="34" t="s">
        <v>699</v>
      </c>
      <c r="C57" s="40" t="s">
        <v>177</v>
      </c>
      <c r="D57" s="40" t="s">
        <v>54</v>
      </c>
      <c r="E57" s="41">
        <v>5</v>
      </c>
      <c r="F57" s="41">
        <v>180</v>
      </c>
      <c r="G57" s="145"/>
    </row>
    <row r="58" spans="1:7">
      <c r="A58" s="1" t="s">
        <v>695</v>
      </c>
      <c r="B58" s="34" t="s">
        <v>699</v>
      </c>
      <c r="C58" s="40" t="s">
        <v>177</v>
      </c>
      <c r="D58" s="40" t="s">
        <v>49</v>
      </c>
      <c r="E58" s="41">
        <v>4</v>
      </c>
      <c r="F58" s="41">
        <v>144</v>
      </c>
      <c r="G58" s="39">
        <f>SUM(E43:E60)</f>
        <v>110</v>
      </c>
    </row>
    <row r="59" spans="1:7">
      <c r="A59" s="1" t="s">
        <v>695</v>
      </c>
      <c r="B59" s="34" t="s">
        <v>699</v>
      </c>
      <c r="C59" s="40" t="s">
        <v>191</v>
      </c>
      <c r="D59" s="40" t="s">
        <v>19</v>
      </c>
      <c r="E59" s="41">
        <v>10</v>
      </c>
      <c r="F59" s="41">
        <f t="shared" ref="F59:F62" si="1">E59*36</f>
        <v>360</v>
      </c>
      <c r="G59" s="38"/>
    </row>
    <row r="60" spans="1:7">
      <c r="A60" s="1" t="s">
        <v>695</v>
      </c>
      <c r="B60" s="34" t="s">
        <v>699</v>
      </c>
      <c r="C60" s="40" t="s">
        <v>191</v>
      </c>
      <c r="D60" s="40" t="s">
        <v>166</v>
      </c>
      <c r="E60" s="41">
        <v>6</v>
      </c>
      <c r="F60" s="41">
        <f t="shared" si="1"/>
        <v>216</v>
      </c>
      <c r="G60" s="65"/>
    </row>
    <row r="61" spans="1:7">
      <c r="A61" s="1" t="s">
        <v>695</v>
      </c>
      <c r="B61" s="35" t="s">
        <v>700</v>
      </c>
      <c r="C61" s="36" t="s">
        <v>177</v>
      </c>
      <c r="D61" s="36" t="s">
        <v>8</v>
      </c>
      <c r="E61" s="37">
        <v>4</v>
      </c>
      <c r="F61" s="37">
        <f t="shared" si="1"/>
        <v>144</v>
      </c>
      <c r="G61" s="66"/>
    </row>
    <row r="62" spans="1:7">
      <c r="A62" s="1" t="s">
        <v>695</v>
      </c>
      <c r="B62" s="35" t="s">
        <v>700</v>
      </c>
      <c r="C62" s="36" t="s">
        <v>177</v>
      </c>
      <c r="D62" s="36" t="s">
        <v>19</v>
      </c>
      <c r="E62" s="37">
        <v>3</v>
      </c>
      <c r="F62" s="37">
        <f t="shared" si="1"/>
        <v>108</v>
      </c>
      <c r="G62" s="66"/>
    </row>
    <row r="63" spans="1:7">
      <c r="A63" s="1" t="s">
        <v>695</v>
      </c>
      <c r="B63" s="35" t="s">
        <v>700</v>
      </c>
      <c r="C63" s="36" t="s">
        <v>202</v>
      </c>
      <c r="D63" s="36" t="s">
        <v>150</v>
      </c>
      <c r="E63" s="37">
        <v>6</v>
      </c>
      <c r="F63" s="37">
        <v>216</v>
      </c>
      <c r="G63" s="66"/>
    </row>
    <row r="64" spans="1:7">
      <c r="A64" s="1" t="s">
        <v>695</v>
      </c>
      <c r="B64" s="35" t="s">
        <v>700</v>
      </c>
      <c r="C64" s="36" t="s">
        <v>202</v>
      </c>
      <c r="D64" s="36" t="s">
        <v>45</v>
      </c>
      <c r="E64" s="37">
        <v>5</v>
      </c>
      <c r="F64" s="37">
        <v>216</v>
      </c>
      <c r="G64" s="66"/>
    </row>
    <row r="65" spans="1:7">
      <c r="A65" s="1" t="s">
        <v>695</v>
      </c>
      <c r="B65" s="35" t="s">
        <v>700</v>
      </c>
      <c r="C65" s="36" t="s">
        <v>202</v>
      </c>
      <c r="D65" s="36" t="s">
        <v>151</v>
      </c>
      <c r="E65" s="37">
        <v>3</v>
      </c>
      <c r="F65" s="37">
        <v>180</v>
      </c>
      <c r="G65" s="66"/>
    </row>
    <row r="66" spans="1:7">
      <c r="A66" s="1" t="s">
        <v>695</v>
      </c>
      <c r="B66" s="35" t="s">
        <v>700</v>
      </c>
      <c r="C66" s="36" t="s">
        <v>200</v>
      </c>
      <c r="D66" s="36" t="s">
        <v>12</v>
      </c>
      <c r="E66" s="37">
        <v>6</v>
      </c>
      <c r="F66" s="37">
        <v>324</v>
      </c>
      <c r="G66" s="66"/>
    </row>
    <row r="67" spans="1:7">
      <c r="A67" s="1" t="s">
        <v>695</v>
      </c>
      <c r="B67" s="35" t="s">
        <v>700</v>
      </c>
      <c r="C67" s="36" t="s">
        <v>200</v>
      </c>
      <c r="D67" s="36" t="s">
        <v>162</v>
      </c>
      <c r="E67" s="37">
        <v>6</v>
      </c>
      <c r="F67" s="37">
        <v>216</v>
      </c>
      <c r="G67" s="66"/>
    </row>
    <row r="68" spans="1:7">
      <c r="A68" s="1" t="s">
        <v>695</v>
      </c>
      <c r="B68" s="35" t="s">
        <v>700</v>
      </c>
      <c r="C68" s="36" t="s">
        <v>200</v>
      </c>
      <c r="D68" s="36" t="s">
        <v>65</v>
      </c>
      <c r="E68" s="37">
        <v>3</v>
      </c>
      <c r="F68" s="37">
        <v>180</v>
      </c>
      <c r="G68" s="66"/>
    </row>
    <row r="69" spans="1:7">
      <c r="A69" s="1" t="s">
        <v>695</v>
      </c>
      <c r="B69" s="35" t="s">
        <v>700</v>
      </c>
      <c r="C69" s="36" t="s">
        <v>200</v>
      </c>
      <c r="D69" s="37">
        <v>22</v>
      </c>
      <c r="E69" s="37">
        <v>2</v>
      </c>
      <c r="F69" s="37">
        <v>88</v>
      </c>
      <c r="G69" s="66"/>
    </row>
    <row r="70" spans="1:7">
      <c r="A70" s="1" t="s">
        <v>695</v>
      </c>
      <c r="B70" s="35" t="s">
        <v>700</v>
      </c>
      <c r="C70" s="36" t="s">
        <v>200</v>
      </c>
      <c r="D70" s="36" t="s">
        <v>69</v>
      </c>
      <c r="E70" s="37">
        <v>5</v>
      </c>
      <c r="F70" s="37">
        <v>180</v>
      </c>
      <c r="G70" s="66"/>
    </row>
    <row r="71" spans="1:7">
      <c r="A71" s="1" t="s">
        <v>695</v>
      </c>
      <c r="B71" s="35" t="s">
        <v>700</v>
      </c>
      <c r="C71" s="36" t="s">
        <v>200</v>
      </c>
      <c r="D71" s="36" t="s">
        <v>56</v>
      </c>
      <c r="E71" s="37">
        <v>4</v>
      </c>
      <c r="F71" s="37">
        <v>144</v>
      </c>
      <c r="G71" s="66"/>
    </row>
    <row r="72" spans="1:7">
      <c r="A72" s="1" t="s">
        <v>695</v>
      </c>
      <c r="B72" s="35" t="s">
        <v>700</v>
      </c>
      <c r="C72" s="36" t="s">
        <v>200</v>
      </c>
      <c r="D72" s="36" t="s">
        <v>4</v>
      </c>
      <c r="E72" s="37">
        <v>5</v>
      </c>
      <c r="F72" s="37">
        <v>144</v>
      </c>
      <c r="G72" s="67"/>
    </row>
    <row r="73" spans="1:7">
      <c r="A73" s="1" t="s">
        <v>695</v>
      </c>
      <c r="B73" s="35" t="s">
        <v>700</v>
      </c>
      <c r="C73" s="36" t="s">
        <v>195</v>
      </c>
      <c r="D73" s="36" t="s">
        <v>196</v>
      </c>
      <c r="E73" s="37">
        <v>4</v>
      </c>
      <c r="F73" s="37">
        <v>252</v>
      </c>
      <c r="G73" s="38"/>
    </row>
    <row r="74" spans="1:7">
      <c r="A74" s="1" t="s">
        <v>695</v>
      </c>
      <c r="B74" s="35" t="s">
        <v>700</v>
      </c>
      <c r="C74" s="36" t="s">
        <v>195</v>
      </c>
      <c r="D74" s="36" t="s">
        <v>197</v>
      </c>
      <c r="E74" s="37">
        <v>5</v>
      </c>
      <c r="F74" s="37">
        <v>180</v>
      </c>
      <c r="G74" s="38"/>
    </row>
    <row r="75" spans="1:7">
      <c r="A75" s="1" t="s">
        <v>695</v>
      </c>
      <c r="B75" s="35" t="s">
        <v>700</v>
      </c>
      <c r="C75" s="36" t="s">
        <v>195</v>
      </c>
      <c r="D75" s="36" t="s">
        <v>50</v>
      </c>
      <c r="E75" s="37">
        <v>1</v>
      </c>
      <c r="F75" s="37">
        <v>108</v>
      </c>
      <c r="G75" s="38"/>
    </row>
    <row r="76" spans="1:7">
      <c r="A76" s="1" t="s">
        <v>695</v>
      </c>
      <c r="B76" s="35" t="s">
        <v>700</v>
      </c>
      <c r="C76" s="36" t="s">
        <v>195</v>
      </c>
      <c r="D76" s="36" t="s">
        <v>151</v>
      </c>
      <c r="E76" s="37">
        <v>1</v>
      </c>
      <c r="F76" s="37">
        <v>108</v>
      </c>
      <c r="G76" s="38"/>
    </row>
    <row r="77" spans="1:7">
      <c r="A77" s="1" t="s">
        <v>695</v>
      </c>
      <c r="B77" s="35" t="s">
        <v>700</v>
      </c>
      <c r="C77" s="36" t="s">
        <v>195</v>
      </c>
      <c r="D77" s="36" t="s">
        <v>148</v>
      </c>
      <c r="E77" s="37">
        <v>2</v>
      </c>
      <c r="F77" s="37">
        <v>60</v>
      </c>
      <c r="G77" s="145"/>
    </row>
    <row r="78" spans="1:7">
      <c r="A78" s="1" t="s">
        <v>695</v>
      </c>
      <c r="B78" s="35" t="s">
        <v>700</v>
      </c>
      <c r="C78" s="36" t="s">
        <v>195</v>
      </c>
      <c r="D78" s="36" t="s">
        <v>67</v>
      </c>
      <c r="E78" s="37">
        <v>3</v>
      </c>
      <c r="F78" s="37">
        <v>180</v>
      </c>
      <c r="G78" s="145"/>
    </row>
    <row r="79" spans="1:7">
      <c r="A79" s="1" t="s">
        <v>695</v>
      </c>
      <c r="B79" s="35" t="s">
        <v>700</v>
      </c>
      <c r="C79" s="36" t="s">
        <v>195</v>
      </c>
      <c r="D79" s="36" t="s">
        <v>255</v>
      </c>
      <c r="E79" s="37">
        <v>1</v>
      </c>
      <c r="F79" s="37">
        <f>E79*36</f>
        <v>36</v>
      </c>
    </row>
    <row r="80" spans="1:7">
      <c r="A80" s="1" t="s">
        <v>695</v>
      </c>
      <c r="B80" s="35" t="s">
        <v>700</v>
      </c>
      <c r="C80" s="36" t="s">
        <v>195</v>
      </c>
      <c r="D80" s="36" t="s">
        <v>174</v>
      </c>
      <c r="E80" s="37">
        <v>2</v>
      </c>
      <c r="F80" s="37">
        <f>E80*36</f>
        <v>72</v>
      </c>
      <c r="G80" s="38"/>
    </row>
    <row r="81" spans="1:7">
      <c r="A81" s="1" t="s">
        <v>695</v>
      </c>
      <c r="B81" s="35" t="s">
        <v>700</v>
      </c>
      <c r="C81" s="36" t="s">
        <v>195</v>
      </c>
      <c r="D81" s="36" t="s">
        <v>155</v>
      </c>
      <c r="E81" s="37">
        <v>2</v>
      </c>
      <c r="F81" s="37">
        <v>96</v>
      </c>
      <c r="G81" s="39">
        <v>73</v>
      </c>
    </row>
    <row r="82" spans="1:7">
      <c r="A82" s="1" t="s">
        <v>695</v>
      </c>
      <c r="B82" s="34" t="s">
        <v>701</v>
      </c>
      <c r="C82" s="40" t="s">
        <v>192</v>
      </c>
      <c r="D82" s="40" t="s">
        <v>14</v>
      </c>
      <c r="E82" s="41">
        <v>6</v>
      </c>
      <c r="F82" s="41">
        <f>E82*36</f>
        <v>216</v>
      </c>
      <c r="G82" s="38"/>
    </row>
    <row r="83" spans="1:7">
      <c r="A83" s="1" t="s">
        <v>695</v>
      </c>
      <c r="B83" s="34" t="s">
        <v>701</v>
      </c>
      <c r="C83" s="40" t="s">
        <v>192</v>
      </c>
      <c r="D83" s="40">
        <v>18</v>
      </c>
      <c r="E83" s="41">
        <v>5</v>
      </c>
      <c r="F83" s="41">
        <f t="shared" ref="F83:F102" si="2">E83*36</f>
        <v>180</v>
      </c>
      <c r="G83" s="38"/>
    </row>
    <row r="84" spans="1:7">
      <c r="A84" s="1" t="s">
        <v>695</v>
      </c>
      <c r="B84" s="34" t="s">
        <v>701</v>
      </c>
      <c r="C84" s="40" t="s">
        <v>702</v>
      </c>
      <c r="D84" s="40">
        <v>14</v>
      </c>
      <c r="E84" s="41">
        <v>5</v>
      </c>
      <c r="F84" s="41">
        <f t="shared" si="2"/>
        <v>180</v>
      </c>
      <c r="G84" s="38"/>
    </row>
    <row r="85" spans="1:7">
      <c r="A85" s="1" t="s">
        <v>695</v>
      </c>
      <c r="B85" s="34" t="s">
        <v>701</v>
      </c>
      <c r="C85" s="40" t="s">
        <v>702</v>
      </c>
      <c r="D85" s="40">
        <v>22</v>
      </c>
      <c r="E85" s="41">
        <v>4</v>
      </c>
      <c r="F85" s="41">
        <f t="shared" si="2"/>
        <v>144</v>
      </c>
      <c r="G85" s="38"/>
    </row>
    <row r="86" spans="1:7">
      <c r="A86" s="1" t="s">
        <v>695</v>
      </c>
      <c r="B86" s="34" t="s">
        <v>701</v>
      </c>
      <c r="C86" s="40" t="s">
        <v>702</v>
      </c>
      <c r="D86" s="40" t="s">
        <v>39</v>
      </c>
      <c r="E86" s="41">
        <v>6</v>
      </c>
      <c r="F86" s="41">
        <f t="shared" si="2"/>
        <v>216</v>
      </c>
      <c r="G86" s="38"/>
    </row>
    <row r="87" spans="1:7">
      <c r="A87" s="1" t="s">
        <v>695</v>
      </c>
      <c r="B87" s="34" t="s">
        <v>701</v>
      </c>
      <c r="C87" s="40" t="s">
        <v>702</v>
      </c>
      <c r="D87" s="40" t="s">
        <v>33</v>
      </c>
      <c r="E87" s="41">
        <v>5</v>
      </c>
      <c r="F87" s="41">
        <f t="shared" si="2"/>
        <v>180</v>
      </c>
      <c r="G87" s="38"/>
    </row>
    <row r="88" spans="1:7">
      <c r="A88" s="1" t="s">
        <v>695</v>
      </c>
      <c r="B88" s="34" t="s">
        <v>701</v>
      </c>
      <c r="C88" s="40" t="s">
        <v>702</v>
      </c>
      <c r="D88" s="40" t="s">
        <v>35</v>
      </c>
      <c r="E88" s="41">
        <v>2</v>
      </c>
      <c r="F88" s="41">
        <f t="shared" si="2"/>
        <v>72</v>
      </c>
      <c r="G88" s="38"/>
    </row>
    <row r="89" spans="1:7">
      <c r="A89" s="1" t="s">
        <v>695</v>
      </c>
      <c r="B89" s="34" t="s">
        <v>701</v>
      </c>
      <c r="C89" s="40" t="s">
        <v>177</v>
      </c>
      <c r="D89" s="40" t="s">
        <v>150</v>
      </c>
      <c r="E89" s="41">
        <v>7</v>
      </c>
      <c r="F89" s="41">
        <f t="shared" si="2"/>
        <v>252</v>
      </c>
      <c r="G89" s="38"/>
    </row>
    <row r="90" spans="1:7">
      <c r="A90" s="1" t="s">
        <v>695</v>
      </c>
      <c r="B90" s="34" t="s">
        <v>701</v>
      </c>
      <c r="C90" s="40" t="s">
        <v>177</v>
      </c>
      <c r="D90" s="40">
        <v>25</v>
      </c>
      <c r="E90" s="41">
        <v>7</v>
      </c>
      <c r="F90" s="41">
        <f t="shared" si="2"/>
        <v>252</v>
      </c>
      <c r="G90" s="38"/>
    </row>
    <row r="91" spans="1:7">
      <c r="A91" s="1" t="s">
        <v>695</v>
      </c>
      <c r="B91" s="34" t="s">
        <v>701</v>
      </c>
      <c r="C91" s="40" t="s">
        <v>177</v>
      </c>
      <c r="D91" s="40" t="s">
        <v>70</v>
      </c>
      <c r="E91" s="41">
        <v>2</v>
      </c>
      <c r="F91" s="41">
        <f t="shared" si="2"/>
        <v>72</v>
      </c>
      <c r="G91" s="38"/>
    </row>
    <row r="92" spans="1:7">
      <c r="A92" s="1" t="s">
        <v>695</v>
      </c>
      <c r="B92" s="34" t="s">
        <v>701</v>
      </c>
      <c r="C92" s="40" t="s">
        <v>703</v>
      </c>
      <c r="D92" s="40">
        <v>5</v>
      </c>
      <c r="E92" s="41">
        <v>3</v>
      </c>
      <c r="F92" s="41">
        <f t="shared" si="2"/>
        <v>108</v>
      </c>
      <c r="G92" s="38"/>
    </row>
    <row r="93" spans="1:7">
      <c r="A93" s="1" t="s">
        <v>695</v>
      </c>
      <c r="B93" s="34" t="s">
        <v>701</v>
      </c>
      <c r="C93" s="40" t="s">
        <v>703</v>
      </c>
      <c r="D93" s="40" t="s">
        <v>8</v>
      </c>
      <c r="E93" s="41">
        <v>3</v>
      </c>
      <c r="F93" s="41">
        <f t="shared" si="2"/>
        <v>108</v>
      </c>
      <c r="G93" s="38"/>
    </row>
    <row r="94" spans="1:7">
      <c r="A94" s="1" t="s">
        <v>695</v>
      </c>
      <c r="B94" s="34" t="s">
        <v>701</v>
      </c>
      <c r="C94" s="40" t="s">
        <v>703</v>
      </c>
      <c r="D94" s="40">
        <v>23</v>
      </c>
      <c r="E94" s="41">
        <v>2</v>
      </c>
      <c r="F94" s="41">
        <f t="shared" si="2"/>
        <v>72</v>
      </c>
      <c r="G94" s="38"/>
    </row>
    <row r="95" spans="1:7">
      <c r="A95" s="1" t="s">
        <v>695</v>
      </c>
      <c r="B95" s="34" t="s">
        <v>701</v>
      </c>
      <c r="C95" s="40" t="s">
        <v>703</v>
      </c>
      <c r="D95" s="40" t="s">
        <v>182</v>
      </c>
      <c r="E95" s="41">
        <v>1</v>
      </c>
      <c r="F95" s="41">
        <f t="shared" si="2"/>
        <v>36</v>
      </c>
      <c r="G95" s="38"/>
    </row>
    <row r="96" spans="1:7">
      <c r="A96" s="1" t="s">
        <v>695</v>
      </c>
      <c r="B96" s="34" t="s">
        <v>701</v>
      </c>
      <c r="C96" s="40" t="s">
        <v>703</v>
      </c>
      <c r="D96" s="40" t="s">
        <v>183</v>
      </c>
      <c r="E96" s="41">
        <v>5</v>
      </c>
      <c r="F96" s="41">
        <f t="shared" si="2"/>
        <v>180</v>
      </c>
      <c r="G96" s="38"/>
    </row>
    <row r="97" spans="1:7">
      <c r="A97" s="1" t="s">
        <v>695</v>
      </c>
      <c r="B97" s="34" t="s">
        <v>701</v>
      </c>
      <c r="C97" s="40" t="s">
        <v>703</v>
      </c>
      <c r="D97" s="40" t="s">
        <v>172</v>
      </c>
      <c r="E97" s="41">
        <v>5</v>
      </c>
      <c r="F97" s="41">
        <f t="shared" si="2"/>
        <v>180</v>
      </c>
      <c r="G97" s="38"/>
    </row>
    <row r="98" spans="1:7">
      <c r="A98" s="1" t="s">
        <v>695</v>
      </c>
      <c r="B98" s="34" t="s">
        <v>701</v>
      </c>
      <c r="C98" s="40" t="s">
        <v>703</v>
      </c>
      <c r="D98" s="40" t="s">
        <v>174</v>
      </c>
      <c r="E98" s="41">
        <v>8</v>
      </c>
      <c r="F98" s="41">
        <f t="shared" si="2"/>
        <v>288</v>
      </c>
      <c r="G98" s="38"/>
    </row>
    <row r="99" spans="1:7">
      <c r="A99" s="1" t="s">
        <v>695</v>
      </c>
      <c r="B99" s="34" t="s">
        <v>701</v>
      </c>
      <c r="C99" s="40" t="s">
        <v>703</v>
      </c>
      <c r="D99" s="40" t="s">
        <v>1</v>
      </c>
      <c r="E99" s="41">
        <v>5</v>
      </c>
      <c r="F99" s="41">
        <f t="shared" si="2"/>
        <v>180</v>
      </c>
    </row>
    <row r="100" spans="1:7">
      <c r="A100" s="1" t="s">
        <v>695</v>
      </c>
      <c r="B100" s="34" t="s">
        <v>701</v>
      </c>
      <c r="C100" s="40" t="s">
        <v>191</v>
      </c>
      <c r="D100" s="40" t="s">
        <v>162</v>
      </c>
      <c r="E100" s="41">
        <v>2</v>
      </c>
      <c r="F100" s="41">
        <f t="shared" si="2"/>
        <v>72</v>
      </c>
    </row>
    <row r="101" spans="1:7">
      <c r="A101" s="1" t="s">
        <v>695</v>
      </c>
      <c r="B101" s="34" t="s">
        <v>701</v>
      </c>
      <c r="C101" s="40" t="s">
        <v>191</v>
      </c>
      <c r="D101" s="40">
        <v>26</v>
      </c>
      <c r="E101" s="41">
        <v>12</v>
      </c>
      <c r="F101" s="41">
        <f t="shared" si="2"/>
        <v>432</v>
      </c>
      <c r="G101" s="38"/>
    </row>
    <row r="102" spans="1:7">
      <c r="A102" s="1" t="s">
        <v>695</v>
      </c>
      <c r="B102" s="34" t="s">
        <v>701</v>
      </c>
      <c r="C102" s="40" t="s">
        <v>191</v>
      </c>
      <c r="D102" s="40" t="s">
        <v>43</v>
      </c>
      <c r="E102" s="41">
        <v>6</v>
      </c>
      <c r="F102" s="41">
        <f t="shared" si="2"/>
        <v>216</v>
      </c>
      <c r="G102" s="39">
        <f>SUM(E84:E104)</f>
        <v>105</v>
      </c>
    </row>
    <row r="103" spans="1:7">
      <c r="A103" s="1" t="s">
        <v>695</v>
      </c>
      <c r="B103" s="35" t="s">
        <v>704</v>
      </c>
      <c r="C103" s="36" t="s">
        <v>185</v>
      </c>
      <c r="D103" s="36" t="s">
        <v>10</v>
      </c>
      <c r="E103" s="37">
        <v>9</v>
      </c>
      <c r="F103" s="37">
        <f>E103*36</f>
        <v>324</v>
      </c>
      <c r="G103" s="38"/>
    </row>
    <row r="104" spans="1:7">
      <c r="A104" s="1" t="s">
        <v>695</v>
      </c>
      <c r="B104" s="35" t="s">
        <v>704</v>
      </c>
      <c r="C104" s="36" t="s">
        <v>185</v>
      </c>
      <c r="D104" s="36" t="s">
        <v>186</v>
      </c>
      <c r="E104" s="37">
        <v>6</v>
      </c>
      <c r="F104" s="37">
        <f t="shared" ref="F104:F128" si="3">E104*36</f>
        <v>216</v>
      </c>
      <c r="G104" s="38"/>
    </row>
    <row r="105" spans="1:7">
      <c r="A105" s="1" t="s">
        <v>695</v>
      </c>
      <c r="B105" s="35" t="s">
        <v>704</v>
      </c>
      <c r="C105" s="36" t="s">
        <v>185</v>
      </c>
      <c r="D105" s="36">
        <v>52</v>
      </c>
      <c r="E105" s="37">
        <v>6</v>
      </c>
      <c r="F105" s="37">
        <f t="shared" si="3"/>
        <v>216</v>
      </c>
      <c r="G105" s="38"/>
    </row>
    <row r="106" spans="1:7">
      <c r="A106" s="1" t="s">
        <v>695</v>
      </c>
      <c r="B106" s="35" t="s">
        <v>704</v>
      </c>
      <c r="C106" s="36" t="s">
        <v>185</v>
      </c>
      <c r="D106" s="36">
        <v>54</v>
      </c>
      <c r="E106" s="37">
        <v>6</v>
      </c>
      <c r="F106" s="37">
        <f t="shared" si="3"/>
        <v>216</v>
      </c>
      <c r="G106" s="38"/>
    </row>
    <row r="107" spans="1:7">
      <c r="A107" s="1" t="s">
        <v>695</v>
      </c>
      <c r="B107" s="35" t="s">
        <v>704</v>
      </c>
      <c r="C107" s="36" t="s">
        <v>185</v>
      </c>
      <c r="D107" s="36">
        <v>44</v>
      </c>
      <c r="E107" s="37">
        <v>6</v>
      </c>
      <c r="F107" s="37">
        <f t="shared" si="3"/>
        <v>216</v>
      </c>
      <c r="G107" s="38"/>
    </row>
    <row r="108" spans="1:7">
      <c r="A108" s="1" t="s">
        <v>695</v>
      </c>
      <c r="B108" s="35" t="s">
        <v>704</v>
      </c>
      <c r="C108" s="36" t="s">
        <v>185</v>
      </c>
      <c r="D108" s="36" t="s">
        <v>182</v>
      </c>
      <c r="E108" s="37">
        <v>5</v>
      </c>
      <c r="F108" s="37">
        <f t="shared" si="3"/>
        <v>180</v>
      </c>
      <c r="G108" s="38"/>
    </row>
    <row r="109" spans="1:7">
      <c r="A109" s="1" t="s">
        <v>695</v>
      </c>
      <c r="B109" s="35" t="s">
        <v>704</v>
      </c>
      <c r="C109" s="48" t="s">
        <v>705</v>
      </c>
      <c r="D109" s="52" t="s">
        <v>176</v>
      </c>
      <c r="E109" s="48">
        <v>6</v>
      </c>
      <c r="F109" s="37">
        <f t="shared" si="3"/>
        <v>216</v>
      </c>
      <c r="G109" s="38"/>
    </row>
    <row r="110" spans="1:7">
      <c r="A110" s="1" t="s">
        <v>695</v>
      </c>
      <c r="B110" s="35" t="s">
        <v>704</v>
      </c>
      <c r="C110" s="48" t="s">
        <v>705</v>
      </c>
      <c r="D110" s="36">
        <v>59</v>
      </c>
      <c r="E110" s="37">
        <v>1</v>
      </c>
      <c r="F110" s="37">
        <f t="shared" si="3"/>
        <v>36</v>
      </c>
      <c r="G110" s="38"/>
    </row>
    <row r="111" spans="1:7">
      <c r="A111" s="1" t="s">
        <v>695</v>
      </c>
      <c r="B111" s="35" t="s">
        <v>704</v>
      </c>
      <c r="C111" s="48" t="s">
        <v>705</v>
      </c>
      <c r="D111" s="36">
        <v>81</v>
      </c>
      <c r="E111" s="37">
        <v>5</v>
      </c>
      <c r="F111" s="37">
        <f t="shared" si="3"/>
        <v>180</v>
      </c>
      <c r="G111" s="38"/>
    </row>
    <row r="112" spans="1:7">
      <c r="A112" s="1" t="s">
        <v>695</v>
      </c>
      <c r="B112" s="35" t="s">
        <v>704</v>
      </c>
      <c r="C112" s="48" t="s">
        <v>705</v>
      </c>
      <c r="D112" s="36">
        <v>5</v>
      </c>
      <c r="E112" s="37">
        <v>6</v>
      </c>
      <c r="F112" s="37">
        <f t="shared" si="3"/>
        <v>216</v>
      </c>
      <c r="G112" s="38"/>
    </row>
    <row r="113" spans="1:7">
      <c r="A113" s="1" t="s">
        <v>695</v>
      </c>
      <c r="B113" s="35" t="s">
        <v>704</v>
      </c>
      <c r="C113" s="48" t="s">
        <v>705</v>
      </c>
      <c r="D113" s="36">
        <v>16</v>
      </c>
      <c r="E113" s="37">
        <v>8</v>
      </c>
      <c r="F113" s="37">
        <f t="shared" si="3"/>
        <v>288</v>
      </c>
      <c r="G113" s="38"/>
    </row>
    <row r="114" spans="1:7">
      <c r="A114" s="1" t="s">
        <v>695</v>
      </c>
      <c r="B114" s="35" t="s">
        <v>704</v>
      </c>
      <c r="C114" s="48" t="s">
        <v>705</v>
      </c>
      <c r="D114" s="36" t="s">
        <v>175</v>
      </c>
      <c r="E114" s="37">
        <v>5</v>
      </c>
      <c r="F114" s="37">
        <f t="shared" si="3"/>
        <v>180</v>
      </c>
      <c r="G114" s="38"/>
    </row>
    <row r="115" spans="1:7">
      <c r="A115" s="1" t="s">
        <v>695</v>
      </c>
      <c r="B115" s="35" t="s">
        <v>704</v>
      </c>
      <c r="C115" s="48" t="s">
        <v>705</v>
      </c>
      <c r="D115" s="36" t="s">
        <v>14</v>
      </c>
      <c r="E115" s="37">
        <v>6</v>
      </c>
      <c r="F115" s="37">
        <f t="shared" si="3"/>
        <v>216</v>
      </c>
      <c r="G115" s="38"/>
    </row>
    <row r="116" spans="1:7">
      <c r="A116" s="5" t="s">
        <v>695</v>
      </c>
      <c r="B116" s="35" t="s">
        <v>704</v>
      </c>
      <c r="C116" s="36" t="s">
        <v>177</v>
      </c>
      <c r="D116" s="36" t="s">
        <v>168</v>
      </c>
      <c r="E116" s="37">
        <v>1</v>
      </c>
      <c r="F116" s="37">
        <f t="shared" si="3"/>
        <v>36</v>
      </c>
      <c r="G116" s="38"/>
    </row>
    <row r="117" spans="1:7">
      <c r="A117" s="1" t="s">
        <v>695</v>
      </c>
      <c r="B117" s="35" t="s">
        <v>704</v>
      </c>
      <c r="C117" s="36" t="s">
        <v>177</v>
      </c>
      <c r="D117" s="36" t="s">
        <v>178</v>
      </c>
      <c r="E117" s="37">
        <v>1</v>
      </c>
      <c r="F117" s="37">
        <f t="shared" si="3"/>
        <v>36</v>
      </c>
      <c r="G117" s="38"/>
    </row>
    <row r="118" spans="1:7">
      <c r="A118" s="1" t="s">
        <v>695</v>
      </c>
      <c r="B118" s="35" t="s">
        <v>704</v>
      </c>
      <c r="C118" s="36" t="s">
        <v>177</v>
      </c>
      <c r="D118" s="36" t="s">
        <v>47</v>
      </c>
      <c r="E118" s="37">
        <v>1</v>
      </c>
      <c r="F118" s="37">
        <f t="shared" si="3"/>
        <v>36</v>
      </c>
      <c r="G118" s="38"/>
    </row>
    <row r="119" spans="1:7">
      <c r="A119" s="1" t="s">
        <v>695</v>
      </c>
      <c r="B119" s="35" t="s">
        <v>704</v>
      </c>
      <c r="C119" s="36" t="s">
        <v>177</v>
      </c>
      <c r="D119" s="36" t="s">
        <v>57</v>
      </c>
      <c r="E119" s="37">
        <v>1</v>
      </c>
      <c r="F119" s="37">
        <f t="shared" si="3"/>
        <v>36</v>
      </c>
      <c r="G119" s="38"/>
    </row>
    <row r="120" spans="1:7">
      <c r="A120" s="1" t="s">
        <v>695</v>
      </c>
      <c r="B120" s="35" t="s">
        <v>704</v>
      </c>
      <c r="C120" s="36" t="s">
        <v>177</v>
      </c>
      <c r="D120" s="36">
        <v>45</v>
      </c>
      <c r="E120" s="37">
        <v>7</v>
      </c>
      <c r="F120" s="37">
        <f t="shared" si="3"/>
        <v>252</v>
      </c>
      <c r="G120" s="38"/>
    </row>
    <row r="121" spans="1:7">
      <c r="A121" s="1" t="s">
        <v>695</v>
      </c>
      <c r="B121" s="35" t="s">
        <v>704</v>
      </c>
      <c r="C121" s="36" t="s">
        <v>177</v>
      </c>
      <c r="D121" s="36">
        <v>31</v>
      </c>
      <c r="E121" s="37">
        <v>6</v>
      </c>
      <c r="F121" s="37">
        <f t="shared" si="3"/>
        <v>216</v>
      </c>
      <c r="G121" s="38"/>
    </row>
    <row r="122" spans="1:7">
      <c r="A122" s="1" t="s">
        <v>695</v>
      </c>
      <c r="B122" s="35" t="s">
        <v>704</v>
      </c>
      <c r="C122" s="36" t="s">
        <v>177</v>
      </c>
      <c r="D122" s="36" t="s">
        <v>21</v>
      </c>
      <c r="E122" s="37">
        <v>4</v>
      </c>
      <c r="F122" s="37">
        <f t="shared" si="3"/>
        <v>144</v>
      </c>
      <c r="G122" s="38"/>
    </row>
    <row r="123" spans="1:7">
      <c r="A123" s="1" t="s">
        <v>695</v>
      </c>
      <c r="B123" s="35" t="s">
        <v>704</v>
      </c>
      <c r="C123" s="36" t="s">
        <v>177</v>
      </c>
      <c r="D123" s="36" t="s">
        <v>163</v>
      </c>
      <c r="E123" s="37">
        <v>6</v>
      </c>
      <c r="F123" s="37">
        <f t="shared" si="3"/>
        <v>216</v>
      </c>
      <c r="G123" s="38"/>
    </row>
    <row r="124" spans="1:7">
      <c r="A124" s="1" t="s">
        <v>695</v>
      </c>
      <c r="B124" s="35" t="s">
        <v>704</v>
      </c>
      <c r="C124" s="36" t="s">
        <v>177</v>
      </c>
      <c r="D124" s="36" t="s">
        <v>179</v>
      </c>
      <c r="E124" s="37">
        <v>2</v>
      </c>
      <c r="F124" s="37">
        <f t="shared" si="3"/>
        <v>72</v>
      </c>
      <c r="G124" s="38"/>
    </row>
    <row r="125" spans="1:7">
      <c r="A125" s="1" t="s">
        <v>695</v>
      </c>
      <c r="B125" s="35" t="s">
        <v>704</v>
      </c>
      <c r="C125" s="36" t="s">
        <v>177</v>
      </c>
      <c r="D125" s="36" t="s">
        <v>180</v>
      </c>
      <c r="E125" s="37">
        <v>2</v>
      </c>
      <c r="F125" s="37">
        <f t="shared" si="3"/>
        <v>72</v>
      </c>
      <c r="G125" s="145"/>
    </row>
    <row r="126" spans="1:7">
      <c r="A126" s="1" t="s">
        <v>695</v>
      </c>
      <c r="B126" s="35" t="s">
        <v>704</v>
      </c>
      <c r="C126" s="36" t="s">
        <v>177</v>
      </c>
      <c r="D126" s="37" t="s">
        <v>181</v>
      </c>
      <c r="E126" s="37">
        <v>1</v>
      </c>
      <c r="F126" s="37">
        <f t="shared" si="3"/>
        <v>36</v>
      </c>
      <c r="G126" s="145"/>
    </row>
    <row r="127" spans="1:7">
      <c r="A127" s="1" t="s">
        <v>695</v>
      </c>
      <c r="B127" s="35" t="s">
        <v>704</v>
      </c>
      <c r="C127" s="36" t="s">
        <v>125</v>
      </c>
      <c r="D127" s="36" t="s">
        <v>184</v>
      </c>
      <c r="E127" s="37">
        <v>3</v>
      </c>
      <c r="F127" s="37">
        <f t="shared" si="3"/>
        <v>108</v>
      </c>
      <c r="G127" s="39">
        <v>130</v>
      </c>
    </row>
    <row r="128" spans="1:7">
      <c r="A128" s="1" t="s">
        <v>695</v>
      </c>
      <c r="B128" s="35" t="s">
        <v>704</v>
      </c>
      <c r="C128" s="36" t="s">
        <v>125</v>
      </c>
      <c r="D128" s="36">
        <v>60</v>
      </c>
      <c r="E128" s="37">
        <v>1</v>
      </c>
      <c r="F128" s="37">
        <f t="shared" si="3"/>
        <v>36</v>
      </c>
      <c r="G128" s="38"/>
    </row>
  </sheetData>
  <mergeCells count="5">
    <mergeCell ref="G23:G24"/>
    <mergeCell ref="G37:G38"/>
    <mergeCell ref="G55:G57"/>
    <mergeCell ref="G77:G78"/>
    <mergeCell ref="G125:G1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Приморский</vt:lpstr>
      <vt:lpstr>Выборгский </vt:lpstr>
      <vt:lpstr>Фрунзенский</vt:lpstr>
      <vt:lpstr>Московский </vt:lpstr>
      <vt:lpstr>Красносельский </vt:lpstr>
      <vt:lpstr>Кировский </vt:lpstr>
      <vt:lpstr>Красногвардейский 1</vt:lpstr>
      <vt:lpstr>Калининский</vt:lpstr>
      <vt:lpstr>Невский </vt:lpstr>
      <vt:lpstr>ЖК Летний</vt:lpstr>
      <vt:lpstr>ЖК Ласточкино Гнездо</vt:lpstr>
      <vt:lpstr>ЖК Царская столица</vt:lpstr>
      <vt:lpstr>ЖК Речной</vt:lpstr>
      <vt:lpstr>ЖК Молодежный</vt:lpstr>
      <vt:lpstr>ЖК Галант</vt:lpstr>
      <vt:lpstr>ЖК Юбилейный Квартал</vt:lpstr>
      <vt:lpstr>ЖК Северная долина</vt:lpstr>
      <vt:lpstr>ЖК Самоцветы</vt:lpstr>
      <vt:lpstr>'ЖК Самоцветы'!_GoBack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Toshiba</cp:lastModifiedBy>
  <cp:lastPrinted>2013-10-31T17:48:03Z</cp:lastPrinted>
  <dcterms:created xsi:type="dcterms:W3CDTF">2013-09-27T12:42:56Z</dcterms:created>
  <dcterms:modified xsi:type="dcterms:W3CDTF">2017-03-20T12:34:20Z</dcterms:modified>
</cp:coreProperties>
</file>