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Лист1!$A$1:$F$91</definedName>
  </definedNames>
  <calcPr calcId="125725" refMode="R1C1"/>
</workbook>
</file>

<file path=xl/calcChain.xml><?xml version="1.0" encoding="utf-8"?>
<calcChain xmlns="http://schemas.openxmlformats.org/spreadsheetml/2006/main">
  <c r="D55" i="1"/>
  <c r="D56"/>
  <c r="D57"/>
  <c r="D58"/>
  <c r="D59"/>
  <c r="D60"/>
  <c r="D61"/>
  <c r="D62"/>
  <c r="D63"/>
  <c r="D64"/>
  <c r="D65"/>
  <c r="D66"/>
  <c r="D67"/>
  <c r="D68"/>
  <c r="C61" l="1"/>
  <c r="E61"/>
  <c r="F61"/>
  <c r="F22"/>
  <c r="E22"/>
  <c r="D22"/>
  <c r="C22"/>
  <c r="F16"/>
  <c r="E16"/>
  <c r="D16"/>
  <c r="C16"/>
  <c r="F15"/>
  <c r="E15"/>
  <c r="D15"/>
  <c r="C15"/>
  <c r="F14"/>
  <c r="E14"/>
  <c r="D14"/>
  <c r="C14"/>
  <c r="F13"/>
  <c r="E13"/>
  <c r="D13"/>
  <c r="C13"/>
  <c r="C11"/>
  <c r="D11"/>
  <c r="E11"/>
  <c r="F11"/>
  <c r="C12"/>
  <c r="D12"/>
  <c r="E12"/>
  <c r="F12"/>
  <c r="F68"/>
  <c r="E68"/>
  <c r="C68"/>
  <c r="F67"/>
  <c r="E67"/>
  <c r="C67"/>
  <c r="F66"/>
  <c r="E66"/>
  <c r="C66"/>
  <c r="F65"/>
  <c r="E65"/>
  <c r="C65"/>
  <c r="C33"/>
  <c r="D33"/>
  <c r="E33"/>
  <c r="F33"/>
  <c r="C32"/>
  <c r="D32"/>
  <c r="E32"/>
  <c r="F32"/>
  <c r="C31"/>
  <c r="D31"/>
  <c r="E31"/>
  <c r="F31"/>
  <c r="C30"/>
  <c r="D30"/>
  <c r="E30"/>
  <c r="F30"/>
  <c r="C29"/>
  <c r="D29"/>
  <c r="E29"/>
  <c r="F29"/>
  <c r="C28"/>
  <c r="D28"/>
  <c r="E28"/>
  <c r="F28"/>
  <c r="C27"/>
  <c r="D27"/>
  <c r="E27"/>
  <c r="F27"/>
  <c r="C26"/>
  <c r="D26"/>
  <c r="E26"/>
  <c r="F26"/>
  <c r="C39"/>
  <c r="D39"/>
  <c r="E39"/>
  <c r="F39"/>
  <c r="C38"/>
  <c r="D38"/>
  <c r="E38"/>
  <c r="F38"/>
  <c r="C37"/>
  <c r="D37"/>
  <c r="E37"/>
  <c r="F37"/>
  <c r="C36"/>
  <c r="D36"/>
  <c r="E36"/>
  <c r="F36"/>
  <c r="C42"/>
  <c r="D42"/>
  <c r="E42"/>
  <c r="F42"/>
  <c r="C43"/>
  <c r="C44"/>
  <c r="C47"/>
  <c r="E4"/>
  <c r="E5"/>
  <c r="E6"/>
  <c r="E7"/>
  <c r="E8"/>
  <c r="E9"/>
  <c r="E10"/>
  <c r="E17"/>
  <c r="E18"/>
  <c r="E19"/>
  <c r="E20"/>
  <c r="E21"/>
  <c r="E23"/>
  <c r="E24"/>
  <c r="E25"/>
  <c r="E34"/>
  <c r="E35"/>
  <c r="E40"/>
  <c r="E41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2"/>
  <c r="E63"/>
  <c r="E64"/>
  <c r="F4"/>
  <c r="F5"/>
  <c r="F6"/>
  <c r="F7"/>
  <c r="F8"/>
  <c r="F9"/>
  <c r="F10"/>
  <c r="F17"/>
  <c r="F18"/>
  <c r="F19"/>
  <c r="F20"/>
  <c r="F21"/>
  <c r="F23"/>
  <c r="F24"/>
  <c r="F25"/>
  <c r="F34"/>
  <c r="F35"/>
  <c r="F40"/>
  <c r="F41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2"/>
  <c r="F63"/>
  <c r="F64"/>
  <c r="F3"/>
  <c r="D47"/>
  <c r="D48"/>
  <c r="D49"/>
  <c r="C50"/>
  <c r="D50"/>
  <c r="C56"/>
  <c r="D54"/>
  <c r="D53"/>
  <c r="C53"/>
  <c r="D52"/>
  <c r="C52"/>
  <c r="D51"/>
  <c r="C60"/>
  <c r="E78" l="1"/>
  <c r="C21"/>
  <c r="D21"/>
  <c r="C20"/>
  <c r="D20"/>
  <c r="C19"/>
  <c r="D19"/>
  <c r="C17" l="1"/>
  <c r="D17"/>
  <c r="C41"/>
  <c r="D41"/>
  <c r="D40" l="1"/>
  <c r="C40"/>
  <c r="D78"/>
  <c r="D46" l="1"/>
  <c r="D45"/>
  <c r="E89"/>
  <c r="F89"/>
  <c r="E87"/>
  <c r="F87"/>
  <c r="E86"/>
  <c r="F86"/>
  <c r="E85"/>
  <c r="F85"/>
  <c r="E84"/>
  <c r="F84"/>
  <c r="E83"/>
  <c r="F83"/>
  <c r="F80"/>
  <c r="E80"/>
  <c r="D80"/>
  <c r="F77"/>
  <c r="E77"/>
  <c r="F76"/>
  <c r="E76"/>
  <c r="C64"/>
  <c r="C63"/>
  <c r="F69"/>
  <c r="E69"/>
  <c r="C62"/>
  <c r="D4"/>
  <c r="C4"/>
  <c r="F70" l="1"/>
  <c r="F71"/>
  <c r="F72"/>
  <c r="F73"/>
  <c r="F74"/>
  <c r="F75"/>
  <c r="F78"/>
  <c r="F79"/>
  <c r="F81"/>
  <c r="F82"/>
  <c r="F88"/>
  <c r="F90"/>
  <c r="E70"/>
  <c r="E71"/>
  <c r="E72"/>
  <c r="E73"/>
  <c r="E74"/>
  <c r="E75"/>
  <c r="E79"/>
  <c r="E81"/>
  <c r="E82"/>
  <c r="E88"/>
  <c r="E90"/>
  <c r="D79"/>
  <c r="C59"/>
  <c r="D35" l="1"/>
  <c r="C35"/>
  <c r="D34"/>
  <c r="C34"/>
  <c r="D10" l="1"/>
  <c r="C10"/>
  <c r="D9"/>
  <c r="C9"/>
  <c r="D8" l="1"/>
  <c r="C8"/>
  <c r="D7"/>
  <c r="C7"/>
  <c r="D6"/>
  <c r="C6"/>
  <c r="D5"/>
  <c r="C5"/>
  <c r="E3"/>
  <c r="D3"/>
  <c r="C3"/>
  <c r="D18" l="1"/>
  <c r="C18"/>
  <c r="C57"/>
  <c r="C58"/>
  <c r="D23" l="1"/>
  <c r="D24"/>
  <c r="D25"/>
  <c r="D43"/>
  <c r="D44"/>
  <c r="C23" l="1"/>
  <c r="C24"/>
  <c r="C25"/>
  <c r="B91"/>
</calcChain>
</file>

<file path=xl/sharedStrings.xml><?xml version="1.0" encoding="utf-8"?>
<sst xmlns="http://schemas.openxmlformats.org/spreadsheetml/2006/main" count="191" uniqueCount="106">
  <si>
    <t>ИТОГО:</t>
  </si>
  <si>
    <t>кол-во лифтов</t>
  </si>
  <si>
    <t>Предварительное бронирование рекламного места</t>
  </si>
  <si>
    <t>Подготовка дизайн-макета</t>
  </si>
  <si>
    <t>Цветная полиграфическая печать</t>
  </si>
  <si>
    <t>Монтаж и демонтаж рекламных материалов</t>
  </si>
  <si>
    <t>Договорное сопровождение</t>
  </si>
  <si>
    <t>Район/блок</t>
  </si>
  <si>
    <t>Василеостровский 1</t>
  </si>
  <si>
    <t>Приморский 1</t>
  </si>
  <si>
    <t>Приморский 2</t>
  </si>
  <si>
    <t>Приморский 3</t>
  </si>
  <si>
    <t>Приморский 4</t>
  </si>
  <si>
    <t>Приморский 5</t>
  </si>
  <si>
    <t>Приморский 6</t>
  </si>
  <si>
    <t>Калининский 1</t>
  </si>
  <si>
    <t>Славянка 1</t>
  </si>
  <si>
    <t>Славянка 2</t>
  </si>
  <si>
    <t>Славянка 3</t>
  </si>
  <si>
    <t>ЖК Летний</t>
  </si>
  <si>
    <t>ЖК Ласточкино гнездо</t>
  </si>
  <si>
    <t>А 6</t>
  </si>
  <si>
    <t>А 5</t>
  </si>
  <si>
    <t>А 4</t>
  </si>
  <si>
    <t>А 3</t>
  </si>
  <si>
    <t>Стоимость размещения на месяц включает :</t>
  </si>
  <si>
    <t>Славянка 4</t>
  </si>
  <si>
    <t>ЖК Галант</t>
  </si>
  <si>
    <t>Московский 1</t>
  </si>
  <si>
    <t>Московский 2</t>
  </si>
  <si>
    <t>Калининский 2</t>
  </si>
  <si>
    <t>ЖК Юбилейный квартал</t>
  </si>
  <si>
    <t>ЖК Дом на Тухачевского, М. Тухачевского д. 25</t>
  </si>
  <si>
    <t>ЖК Молодежный, пр. Обуховской об. 110</t>
  </si>
  <si>
    <t>ЖК Северная долина</t>
  </si>
  <si>
    <t>Даты размещения</t>
  </si>
  <si>
    <t>01 и 16 числа месяца</t>
  </si>
  <si>
    <t>Уточняйте!</t>
  </si>
  <si>
    <t>Открытая дата, размещение проводится при наличии свободных мест</t>
  </si>
  <si>
    <t>Калининский 3</t>
  </si>
  <si>
    <t>ЖК Иван да Марья, Лабораторный пр., 20</t>
  </si>
  <si>
    <t xml:space="preserve">ЖК Линкор, ул. Катерников, д. 5, корп.1 </t>
  </si>
  <si>
    <t>Выборгский 1</t>
  </si>
  <si>
    <t>Выборгский 2</t>
  </si>
  <si>
    <t>Выборгский 3</t>
  </si>
  <si>
    <t>Фрунзенкий 1</t>
  </si>
  <si>
    <t>Фрунзенкий 2</t>
  </si>
  <si>
    <t>Фрунзенкий 3</t>
  </si>
  <si>
    <t>Красносельский 1</t>
  </si>
  <si>
    <t>Красносельский 2</t>
  </si>
  <si>
    <t>Красносельский 3</t>
  </si>
  <si>
    <t>Красносельский 4</t>
  </si>
  <si>
    <t>Красногвардейский 1</t>
  </si>
  <si>
    <t>Красногвардейский 2</t>
  </si>
  <si>
    <t>Василеостровский 2</t>
  </si>
  <si>
    <t>Невский 1</t>
  </si>
  <si>
    <t>Невский 2</t>
  </si>
  <si>
    <t>ЖК Царская столица</t>
  </si>
  <si>
    <t>ЖК Серебрянная звезда 1, Туристская 28/3</t>
  </si>
  <si>
    <t>ЖК Серебрянная звезда 2, Оптиков 45/2</t>
  </si>
  <si>
    <t>ЖК Зенит, Королева пр. 7</t>
  </si>
  <si>
    <t>ЖК Серебрянный Источник, Оптиков 49/2</t>
  </si>
  <si>
    <t>ЖК Гуси-Лебеди, Туристская 23/5</t>
  </si>
  <si>
    <t>ЖК Гуси-Лебеди, Туристская 23/4</t>
  </si>
  <si>
    <t>ЖК Гуси-Лебеди, Туристская 23/1</t>
  </si>
  <si>
    <t>ЖК Гуси-Лебеди, Туристская 23/2</t>
  </si>
  <si>
    <t>ЖК Ozerki style Tower, Выборгское ш., 15</t>
  </si>
  <si>
    <t>ЖК Савушкина 128, к. 1</t>
  </si>
  <si>
    <t>ЖК Речной, Рыбыцкий пр., 18/2</t>
  </si>
  <si>
    <t xml:space="preserve">Центральный </t>
  </si>
  <si>
    <t>Кировский 2</t>
  </si>
  <si>
    <t>Кировский 1</t>
  </si>
  <si>
    <t>Выборгский 5</t>
  </si>
  <si>
    <t>Выборгский 6</t>
  </si>
  <si>
    <t>Выборгский 4</t>
  </si>
  <si>
    <t xml:space="preserve">Фотоотчет </t>
  </si>
  <si>
    <t>Красносельсный 5</t>
  </si>
  <si>
    <t>Красногвардейский 3</t>
  </si>
  <si>
    <t>Красносельский 6</t>
  </si>
  <si>
    <t>Красносельский 7</t>
  </si>
  <si>
    <t>Лигово 1</t>
  </si>
  <si>
    <t>Лигово 2</t>
  </si>
  <si>
    <t>Сосновая поляна 1</t>
  </si>
  <si>
    <t>Сосновая поляна 2</t>
  </si>
  <si>
    <t>Кировский 3</t>
  </si>
  <si>
    <t>Московский 3</t>
  </si>
  <si>
    <t>Московский 4</t>
  </si>
  <si>
    <t>Московский 5</t>
  </si>
  <si>
    <t>Московский 6</t>
  </si>
  <si>
    <t>Фрунзенкий 4</t>
  </si>
  <si>
    <t>Фрунзенкий 5</t>
  </si>
  <si>
    <t>Фрунзенкий 6</t>
  </si>
  <si>
    <t>Фрунзенкий 7</t>
  </si>
  <si>
    <t>Фрунзенкий 8</t>
  </si>
  <si>
    <t>Фрунзенкий 9</t>
  </si>
  <si>
    <t>Фрунзенкий 10</t>
  </si>
  <si>
    <t>Фрунзенкий 11</t>
  </si>
  <si>
    <t>Невский 3</t>
  </si>
  <si>
    <t>Невский 4</t>
  </si>
  <si>
    <t>Невский 5</t>
  </si>
  <si>
    <t>Невский 6</t>
  </si>
  <si>
    <t>Приморский 7</t>
  </si>
  <si>
    <t>Приморский 8</t>
  </si>
  <si>
    <t>Выборгский 7</t>
  </si>
  <si>
    <t>Красногвардейский 4</t>
  </si>
  <si>
    <t>ЖК Самоцветы, наб.р. Смоленки 25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</si>
</sst>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22"/>
      <color rgb="FFFF0000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1F497D"/>
      <name val="Times New Roman"/>
      <family val="1"/>
      <charset val="204"/>
    </font>
    <font>
      <sz val="11"/>
      <color rgb="FF1F497D"/>
      <name val="Calibri"/>
      <family val="2"/>
      <charset val="204"/>
    </font>
    <font>
      <b/>
      <i/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b/>
      <i/>
      <sz val="1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/>
    <xf numFmtId="0" fontId="2" fillId="2" borderId="1" xfId="0" applyFont="1" applyFill="1" applyBorder="1"/>
    <xf numFmtId="0" fontId="3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4" fillId="0" borderId="0" xfId="1" applyAlignment="1" applyProtection="1"/>
    <xf numFmtId="0" fontId="8" fillId="0" borderId="0" xfId="0" applyFont="1"/>
    <xf numFmtId="0" fontId="9" fillId="0" borderId="1" xfId="0" applyFont="1" applyFill="1" applyBorder="1" applyAlignment="1">
      <alignment wrapText="1"/>
    </xf>
    <xf numFmtId="3" fontId="10" fillId="0" borderId="1" xfId="0" applyNumberFormat="1" applyFont="1" applyFill="1" applyBorder="1" applyAlignment="1">
      <alignment horizontal="right" wrapText="1"/>
    </xf>
    <xf numFmtId="0" fontId="11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wrapText="1"/>
    </xf>
    <xf numFmtId="3" fontId="10" fillId="4" borderId="1" xfId="0" applyNumberFormat="1" applyFont="1" applyFill="1" applyBorder="1" applyAlignment="1">
      <alignment horizontal="right" wrapText="1"/>
    </xf>
    <xf numFmtId="0" fontId="0" fillId="5" borderId="1" xfId="0" applyFill="1" applyBorder="1" applyAlignment="1">
      <alignment horizontal="center" vertical="center"/>
    </xf>
    <xf numFmtId="0" fontId="13" fillId="4" borderId="1" xfId="0" applyFont="1" applyFill="1" applyBorder="1" applyAlignment="1">
      <alignment wrapText="1"/>
    </xf>
    <xf numFmtId="0" fontId="0" fillId="6" borderId="0" xfId="0" applyFill="1"/>
    <xf numFmtId="0" fontId="13" fillId="0" borderId="1" xfId="0" applyFont="1" applyFill="1" applyBorder="1" applyAlignment="1">
      <alignment wrapText="1"/>
    </xf>
    <xf numFmtId="0" fontId="13" fillId="7" borderId="1" xfId="0" applyFont="1" applyFill="1" applyBorder="1" applyAlignment="1">
      <alignment wrapText="1"/>
    </xf>
    <xf numFmtId="0" fontId="9" fillId="7" borderId="1" xfId="0" applyFont="1" applyFill="1" applyBorder="1" applyAlignment="1">
      <alignment wrapText="1"/>
    </xf>
    <xf numFmtId="0" fontId="9" fillId="0" borderId="1" xfId="0" applyFont="1" applyFill="1" applyBorder="1" applyAlignment="1">
      <alignment vertical="top" wrapText="1"/>
    </xf>
    <xf numFmtId="0" fontId="9" fillId="7" borderId="1" xfId="0" applyFont="1" applyFill="1" applyBorder="1" applyAlignment="1">
      <alignment vertical="top" wrapText="1"/>
    </xf>
    <xf numFmtId="0" fontId="11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8" borderId="1" xfId="0" applyFont="1" applyFill="1" applyBorder="1" applyAlignment="1">
      <alignment horizont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5"/>
  <sheetViews>
    <sheetView tabSelected="1" topLeftCell="A46" zoomScaleNormal="100" workbookViewId="0">
      <selection activeCell="D65" sqref="D65"/>
    </sheetView>
  </sheetViews>
  <sheetFormatPr defaultRowHeight="15"/>
  <cols>
    <col min="1" max="1" width="44.140625" customWidth="1"/>
    <col min="2" max="2" width="10.85546875" style="27" customWidth="1"/>
    <col min="3" max="3" width="9.42578125" customWidth="1"/>
    <col min="4" max="4" width="11.5703125" customWidth="1"/>
    <col min="5" max="5" width="9.140625" customWidth="1"/>
    <col min="6" max="6" width="12.42578125" customWidth="1"/>
    <col min="7" max="7" width="68" customWidth="1"/>
  </cols>
  <sheetData>
    <row r="1" spans="1:7" ht="12" customHeight="1">
      <c r="A1" s="2"/>
      <c r="B1" s="23"/>
    </row>
    <row r="2" spans="1:7" ht="39" customHeight="1">
      <c r="A2" s="10" t="s">
        <v>7</v>
      </c>
      <c r="B2" s="22" t="s">
        <v>1</v>
      </c>
      <c r="C2" s="11" t="s">
        <v>21</v>
      </c>
      <c r="D2" s="11" t="s">
        <v>22</v>
      </c>
      <c r="E2" s="11" t="s">
        <v>23</v>
      </c>
      <c r="F2" s="11" t="s">
        <v>24</v>
      </c>
      <c r="G2" s="11" t="s">
        <v>35</v>
      </c>
    </row>
    <row r="3" spans="1:7" ht="13.5" customHeight="1">
      <c r="A3" s="21" t="s">
        <v>8</v>
      </c>
      <c r="B3" s="28">
        <v>189</v>
      </c>
      <c r="C3" s="9">
        <f t="shared" ref="C3:C10" si="0">B3*70</f>
        <v>13230</v>
      </c>
      <c r="D3" s="13">
        <f t="shared" ref="D3:D10" si="1">B3*120</f>
        <v>22680</v>
      </c>
      <c r="E3" s="13">
        <f t="shared" ref="E3:E64" si="2">B3*220</f>
        <v>41580</v>
      </c>
      <c r="F3" s="13">
        <f>B3*420</f>
        <v>79380</v>
      </c>
      <c r="G3" s="14" t="s">
        <v>36</v>
      </c>
    </row>
    <row r="4" spans="1:7" ht="13.5" customHeight="1">
      <c r="A4" s="20" t="s">
        <v>54</v>
      </c>
      <c r="B4" s="28">
        <v>289</v>
      </c>
      <c r="C4" s="9">
        <f t="shared" ref="C4" si="3">B4*70</f>
        <v>20230</v>
      </c>
      <c r="D4" s="13">
        <f t="shared" ref="D4" si="4">B4*120</f>
        <v>34680</v>
      </c>
      <c r="E4" s="13">
        <f t="shared" si="2"/>
        <v>63580</v>
      </c>
      <c r="F4" s="13">
        <f t="shared" ref="F4:F64" si="5">B4*420</f>
        <v>121380</v>
      </c>
      <c r="G4" s="14" t="s">
        <v>36</v>
      </c>
    </row>
    <row r="5" spans="1:7">
      <c r="A5" s="19" t="s">
        <v>15</v>
      </c>
      <c r="B5" s="28">
        <v>284</v>
      </c>
      <c r="C5" s="9">
        <f t="shared" si="0"/>
        <v>19880</v>
      </c>
      <c r="D5" s="9">
        <f t="shared" si="1"/>
        <v>34080</v>
      </c>
      <c r="E5" s="13">
        <f t="shared" si="2"/>
        <v>62480</v>
      </c>
      <c r="F5" s="13">
        <f t="shared" si="5"/>
        <v>119280</v>
      </c>
      <c r="G5" s="14" t="s">
        <v>36</v>
      </c>
    </row>
    <row r="6" spans="1:7">
      <c r="A6" s="8" t="s">
        <v>30</v>
      </c>
      <c r="B6" s="28">
        <v>326</v>
      </c>
      <c r="C6" s="9">
        <f t="shared" si="0"/>
        <v>22820</v>
      </c>
      <c r="D6" s="9">
        <f t="shared" si="1"/>
        <v>39120</v>
      </c>
      <c r="E6" s="13">
        <f t="shared" si="2"/>
        <v>71720</v>
      </c>
      <c r="F6" s="13">
        <f t="shared" si="5"/>
        <v>136920</v>
      </c>
      <c r="G6" s="14" t="s">
        <v>36</v>
      </c>
    </row>
    <row r="7" spans="1:7">
      <c r="A7" s="8" t="s">
        <v>39</v>
      </c>
      <c r="B7" s="28">
        <v>397</v>
      </c>
      <c r="C7" s="9">
        <f t="shared" si="0"/>
        <v>27790</v>
      </c>
      <c r="D7" s="9">
        <f t="shared" si="1"/>
        <v>47640</v>
      </c>
      <c r="E7" s="13">
        <f t="shared" si="2"/>
        <v>87340</v>
      </c>
      <c r="F7" s="13">
        <f t="shared" si="5"/>
        <v>166740</v>
      </c>
      <c r="G7" s="14" t="s">
        <v>36</v>
      </c>
    </row>
    <row r="8" spans="1:7" s="16" customFormat="1">
      <c r="A8" s="19" t="s">
        <v>9</v>
      </c>
      <c r="B8" s="28">
        <v>88</v>
      </c>
      <c r="C8" s="9">
        <f t="shared" si="0"/>
        <v>6160</v>
      </c>
      <c r="D8" s="9">
        <f t="shared" si="1"/>
        <v>10560</v>
      </c>
      <c r="E8" s="9">
        <f t="shared" si="2"/>
        <v>19360</v>
      </c>
      <c r="F8" s="9">
        <f t="shared" si="5"/>
        <v>36960</v>
      </c>
      <c r="G8" s="14" t="s">
        <v>36</v>
      </c>
    </row>
    <row r="9" spans="1:7">
      <c r="A9" s="8" t="s">
        <v>10</v>
      </c>
      <c r="B9" s="28">
        <v>59</v>
      </c>
      <c r="C9" s="9">
        <f t="shared" si="0"/>
        <v>4130</v>
      </c>
      <c r="D9" s="9">
        <f t="shared" si="1"/>
        <v>7080</v>
      </c>
      <c r="E9" s="9">
        <f t="shared" si="2"/>
        <v>12980</v>
      </c>
      <c r="F9" s="9">
        <f t="shared" si="5"/>
        <v>24780</v>
      </c>
      <c r="G9" s="14" t="s">
        <v>36</v>
      </c>
    </row>
    <row r="10" spans="1:7">
      <c r="A10" s="8" t="s">
        <v>11</v>
      </c>
      <c r="B10" s="28">
        <v>112</v>
      </c>
      <c r="C10" s="9">
        <f t="shared" si="0"/>
        <v>7840</v>
      </c>
      <c r="D10" s="9">
        <f t="shared" si="1"/>
        <v>13440</v>
      </c>
      <c r="E10" s="9">
        <f t="shared" si="2"/>
        <v>24640</v>
      </c>
      <c r="F10" s="9">
        <f t="shared" si="5"/>
        <v>47040</v>
      </c>
      <c r="G10" s="14" t="s">
        <v>36</v>
      </c>
    </row>
    <row r="11" spans="1:7">
      <c r="A11" s="8" t="s">
        <v>12</v>
      </c>
      <c r="B11" s="28">
        <v>73</v>
      </c>
      <c r="C11" s="9">
        <f t="shared" ref="C11:C14" si="6">B11*70</f>
        <v>5110</v>
      </c>
      <c r="D11" s="9">
        <f t="shared" ref="D11:D14" si="7">B11*120</f>
        <v>8760</v>
      </c>
      <c r="E11" s="9">
        <f t="shared" ref="E11:E14" si="8">B11*220</f>
        <v>16060</v>
      </c>
      <c r="F11" s="9">
        <f t="shared" ref="F11:F14" si="9">B11*420</f>
        <v>30660</v>
      </c>
      <c r="G11" s="14" t="s">
        <v>36</v>
      </c>
    </row>
    <row r="12" spans="1:7" ht="14.25" customHeight="1">
      <c r="A12" s="8" t="s">
        <v>13</v>
      </c>
      <c r="B12" s="28">
        <v>79</v>
      </c>
      <c r="C12" s="9">
        <f t="shared" si="6"/>
        <v>5530</v>
      </c>
      <c r="D12" s="9">
        <f t="shared" si="7"/>
        <v>9480</v>
      </c>
      <c r="E12" s="9">
        <f t="shared" si="8"/>
        <v>17380</v>
      </c>
      <c r="F12" s="9">
        <f t="shared" si="9"/>
        <v>33180</v>
      </c>
      <c r="G12" s="14" t="s">
        <v>36</v>
      </c>
    </row>
    <row r="13" spans="1:7" ht="14.25" customHeight="1">
      <c r="A13" s="8" t="s">
        <v>14</v>
      </c>
      <c r="B13" s="28">
        <v>139</v>
      </c>
      <c r="C13" s="9">
        <f t="shared" si="6"/>
        <v>9730</v>
      </c>
      <c r="D13" s="9">
        <f t="shared" si="7"/>
        <v>16680</v>
      </c>
      <c r="E13" s="13">
        <f t="shared" si="8"/>
        <v>30580</v>
      </c>
      <c r="F13" s="13">
        <f t="shared" si="9"/>
        <v>58380</v>
      </c>
      <c r="G13" s="14" t="s">
        <v>36</v>
      </c>
    </row>
    <row r="14" spans="1:7" ht="14.25" customHeight="1">
      <c r="A14" s="8" t="s">
        <v>101</v>
      </c>
      <c r="B14" s="28">
        <v>79</v>
      </c>
      <c r="C14" s="9">
        <f t="shared" si="6"/>
        <v>5530</v>
      </c>
      <c r="D14" s="9">
        <f t="shared" si="7"/>
        <v>9480</v>
      </c>
      <c r="E14" s="13">
        <f t="shared" si="8"/>
        <v>17380</v>
      </c>
      <c r="F14" s="13">
        <f t="shared" si="9"/>
        <v>33180</v>
      </c>
      <c r="G14" s="14" t="s">
        <v>36</v>
      </c>
    </row>
    <row r="15" spans="1:7" ht="14.25" customHeight="1">
      <c r="A15" s="8" t="s">
        <v>102</v>
      </c>
      <c r="B15" s="28">
        <v>153</v>
      </c>
      <c r="C15" s="9">
        <f t="shared" ref="C15:C16" si="10">B15*70</f>
        <v>10710</v>
      </c>
      <c r="D15" s="9">
        <f t="shared" ref="D15:D16" si="11">B15*120</f>
        <v>18360</v>
      </c>
      <c r="E15" s="13">
        <f t="shared" ref="E15:E16" si="12">B15*220</f>
        <v>33660</v>
      </c>
      <c r="F15" s="13">
        <f t="shared" ref="F15:F16" si="13">B15*420</f>
        <v>64260</v>
      </c>
      <c r="G15" s="14" t="s">
        <v>36</v>
      </c>
    </row>
    <row r="16" spans="1:7">
      <c r="A16" s="19" t="s">
        <v>42</v>
      </c>
      <c r="B16" s="28">
        <v>162</v>
      </c>
      <c r="C16" s="9">
        <f t="shared" si="10"/>
        <v>11340</v>
      </c>
      <c r="D16" s="9">
        <f t="shared" si="11"/>
        <v>19440</v>
      </c>
      <c r="E16" s="13">
        <f t="shared" si="12"/>
        <v>35640</v>
      </c>
      <c r="F16" s="13">
        <f t="shared" si="13"/>
        <v>68040</v>
      </c>
      <c r="G16" s="14" t="s">
        <v>36</v>
      </c>
    </row>
    <row r="17" spans="1:7">
      <c r="A17" s="8" t="s">
        <v>43</v>
      </c>
      <c r="B17" s="28">
        <v>99</v>
      </c>
      <c r="C17" s="9">
        <f t="shared" ref="C17" si="14">B17*70</f>
        <v>6930</v>
      </c>
      <c r="D17" s="9">
        <f t="shared" ref="D17" si="15">B17*120</f>
        <v>11880</v>
      </c>
      <c r="E17" s="13">
        <f t="shared" si="2"/>
        <v>21780</v>
      </c>
      <c r="F17" s="13">
        <f t="shared" si="5"/>
        <v>41580</v>
      </c>
      <c r="G17" s="14" t="s">
        <v>36</v>
      </c>
    </row>
    <row r="18" spans="1:7">
      <c r="A18" s="8" t="s">
        <v>44</v>
      </c>
      <c r="B18" s="28">
        <v>168</v>
      </c>
      <c r="C18" s="9">
        <f t="shared" ref="C18:C21" si="16">B18*70</f>
        <v>11760</v>
      </c>
      <c r="D18" s="9">
        <f t="shared" ref="D18:D21" si="17">B18*120</f>
        <v>20160</v>
      </c>
      <c r="E18" s="13">
        <f t="shared" si="2"/>
        <v>36960</v>
      </c>
      <c r="F18" s="13">
        <f t="shared" si="5"/>
        <v>70560</v>
      </c>
      <c r="G18" s="14" t="s">
        <v>36</v>
      </c>
    </row>
    <row r="19" spans="1:7">
      <c r="A19" s="8" t="s">
        <v>74</v>
      </c>
      <c r="B19" s="28">
        <v>136</v>
      </c>
      <c r="C19" s="9">
        <f t="shared" si="16"/>
        <v>9520</v>
      </c>
      <c r="D19" s="9">
        <f t="shared" si="17"/>
        <v>16320</v>
      </c>
      <c r="E19" s="13">
        <f t="shared" si="2"/>
        <v>29920</v>
      </c>
      <c r="F19" s="13">
        <f t="shared" si="5"/>
        <v>57120</v>
      </c>
      <c r="G19" s="14" t="s">
        <v>36</v>
      </c>
    </row>
    <row r="20" spans="1:7">
      <c r="A20" s="8" t="s">
        <v>72</v>
      </c>
      <c r="B20" s="28">
        <v>112</v>
      </c>
      <c r="C20" s="9">
        <f t="shared" si="16"/>
        <v>7840</v>
      </c>
      <c r="D20" s="9">
        <f t="shared" si="17"/>
        <v>13440</v>
      </c>
      <c r="E20" s="13">
        <f t="shared" si="2"/>
        <v>24640</v>
      </c>
      <c r="F20" s="13">
        <f t="shared" si="5"/>
        <v>47040</v>
      </c>
      <c r="G20" s="14" t="s">
        <v>36</v>
      </c>
    </row>
    <row r="21" spans="1:7">
      <c r="A21" s="8" t="s">
        <v>73</v>
      </c>
      <c r="B21" s="28">
        <v>91</v>
      </c>
      <c r="C21" s="9">
        <f t="shared" si="16"/>
        <v>6370</v>
      </c>
      <c r="D21" s="9">
        <f t="shared" si="17"/>
        <v>10920</v>
      </c>
      <c r="E21" s="13">
        <f t="shared" si="2"/>
        <v>20020</v>
      </c>
      <c r="F21" s="13">
        <f t="shared" si="5"/>
        <v>38220</v>
      </c>
      <c r="G21" s="14" t="s">
        <v>36</v>
      </c>
    </row>
    <row r="22" spans="1:7">
      <c r="A22" s="8" t="s">
        <v>103</v>
      </c>
      <c r="B22" s="28">
        <v>128</v>
      </c>
      <c r="C22" s="9">
        <f t="shared" ref="C22" si="18">B22*70</f>
        <v>8960</v>
      </c>
      <c r="D22" s="9">
        <f t="shared" ref="D22" si="19">B22*120</f>
        <v>15360</v>
      </c>
      <c r="E22" s="13">
        <f t="shared" ref="E22" si="20">B22*220</f>
        <v>28160</v>
      </c>
      <c r="F22" s="13">
        <f t="shared" ref="F22" si="21">B22*420</f>
        <v>53760</v>
      </c>
      <c r="G22" s="14" t="s">
        <v>36</v>
      </c>
    </row>
    <row r="23" spans="1:7">
      <c r="A23" s="19" t="s">
        <v>45</v>
      </c>
      <c r="B23" s="28">
        <v>143</v>
      </c>
      <c r="C23" s="13">
        <f t="shared" ref="C23:C59" si="22">B23*70</f>
        <v>10010</v>
      </c>
      <c r="D23" s="13">
        <f t="shared" ref="D23:D44" si="23">B23*120</f>
        <v>17160</v>
      </c>
      <c r="E23" s="13">
        <f t="shared" si="2"/>
        <v>31460</v>
      </c>
      <c r="F23" s="13">
        <f t="shared" si="5"/>
        <v>60060</v>
      </c>
      <c r="G23" s="14" t="s">
        <v>36</v>
      </c>
    </row>
    <row r="24" spans="1:7">
      <c r="A24" s="12" t="s">
        <v>46</v>
      </c>
      <c r="B24" s="28">
        <v>77</v>
      </c>
      <c r="C24" s="9">
        <f t="shared" si="22"/>
        <v>5390</v>
      </c>
      <c r="D24" s="9">
        <f t="shared" si="23"/>
        <v>9240</v>
      </c>
      <c r="E24" s="13">
        <f t="shared" si="2"/>
        <v>16940</v>
      </c>
      <c r="F24" s="13">
        <f t="shared" si="5"/>
        <v>32340</v>
      </c>
      <c r="G24" s="14" t="s">
        <v>36</v>
      </c>
    </row>
    <row r="25" spans="1:7">
      <c r="A25" s="12" t="s">
        <v>47</v>
      </c>
      <c r="B25" s="28">
        <v>133</v>
      </c>
      <c r="C25" s="9">
        <f t="shared" si="22"/>
        <v>9310</v>
      </c>
      <c r="D25" s="9">
        <f t="shared" si="23"/>
        <v>15960</v>
      </c>
      <c r="E25" s="13">
        <f t="shared" si="2"/>
        <v>29260</v>
      </c>
      <c r="F25" s="13">
        <f t="shared" si="5"/>
        <v>55860</v>
      </c>
      <c r="G25" s="14" t="s">
        <v>36</v>
      </c>
    </row>
    <row r="26" spans="1:7">
      <c r="A26" s="12" t="s">
        <v>89</v>
      </c>
      <c r="B26" s="28">
        <v>75</v>
      </c>
      <c r="C26" s="9">
        <f t="shared" si="22"/>
        <v>5250</v>
      </c>
      <c r="D26" s="9">
        <f t="shared" si="23"/>
        <v>9000</v>
      </c>
      <c r="E26" s="13">
        <f t="shared" si="2"/>
        <v>16500</v>
      </c>
      <c r="F26" s="13">
        <f t="shared" si="5"/>
        <v>31500</v>
      </c>
      <c r="G26" s="14" t="s">
        <v>36</v>
      </c>
    </row>
    <row r="27" spans="1:7">
      <c r="A27" s="12" t="s">
        <v>90</v>
      </c>
      <c r="B27" s="28">
        <v>104</v>
      </c>
      <c r="C27" s="9">
        <f t="shared" si="22"/>
        <v>7280</v>
      </c>
      <c r="D27" s="9">
        <f t="shared" si="23"/>
        <v>12480</v>
      </c>
      <c r="E27" s="13">
        <f t="shared" si="2"/>
        <v>22880</v>
      </c>
      <c r="F27" s="13">
        <f t="shared" si="5"/>
        <v>43680</v>
      </c>
      <c r="G27" s="14" t="s">
        <v>36</v>
      </c>
    </row>
    <row r="28" spans="1:7">
      <c r="A28" s="12" t="s">
        <v>91</v>
      </c>
      <c r="B28" s="28">
        <v>114</v>
      </c>
      <c r="C28" s="9">
        <f t="shared" si="22"/>
        <v>7980</v>
      </c>
      <c r="D28" s="9">
        <f t="shared" si="23"/>
        <v>13680</v>
      </c>
      <c r="E28" s="13">
        <f t="shared" si="2"/>
        <v>25080</v>
      </c>
      <c r="F28" s="13">
        <f t="shared" si="5"/>
        <v>47880</v>
      </c>
      <c r="G28" s="14" t="s">
        <v>36</v>
      </c>
    </row>
    <row r="29" spans="1:7">
      <c r="A29" s="12" t="s">
        <v>92</v>
      </c>
      <c r="B29" s="28">
        <v>85</v>
      </c>
      <c r="C29" s="9">
        <f t="shared" si="22"/>
        <v>5950</v>
      </c>
      <c r="D29" s="9">
        <f t="shared" si="23"/>
        <v>10200</v>
      </c>
      <c r="E29" s="13">
        <f t="shared" si="2"/>
        <v>18700</v>
      </c>
      <c r="F29" s="13">
        <f t="shared" si="5"/>
        <v>35700</v>
      </c>
      <c r="G29" s="14" t="s">
        <v>36</v>
      </c>
    </row>
    <row r="30" spans="1:7">
      <c r="A30" s="12" t="s">
        <v>93</v>
      </c>
      <c r="B30" s="28">
        <v>104</v>
      </c>
      <c r="C30" s="9">
        <f t="shared" si="22"/>
        <v>7280</v>
      </c>
      <c r="D30" s="9">
        <f t="shared" si="23"/>
        <v>12480</v>
      </c>
      <c r="E30" s="13">
        <f t="shared" si="2"/>
        <v>22880</v>
      </c>
      <c r="F30" s="13">
        <f t="shared" si="5"/>
        <v>43680</v>
      </c>
      <c r="G30" s="14" t="s">
        <v>36</v>
      </c>
    </row>
    <row r="31" spans="1:7">
      <c r="A31" s="12" t="s">
        <v>94</v>
      </c>
      <c r="B31" s="28">
        <v>50</v>
      </c>
      <c r="C31" s="9">
        <f t="shared" si="22"/>
        <v>3500</v>
      </c>
      <c r="D31" s="9">
        <f t="shared" si="23"/>
        <v>6000</v>
      </c>
      <c r="E31" s="13">
        <f t="shared" si="2"/>
        <v>11000</v>
      </c>
      <c r="F31" s="13">
        <f t="shared" si="5"/>
        <v>21000</v>
      </c>
      <c r="G31" s="14" t="s">
        <v>36</v>
      </c>
    </row>
    <row r="32" spans="1:7">
      <c r="A32" s="12" t="s">
        <v>95</v>
      </c>
      <c r="B32" s="28">
        <v>122</v>
      </c>
      <c r="C32" s="9">
        <f t="shared" si="22"/>
        <v>8540</v>
      </c>
      <c r="D32" s="9">
        <f t="shared" si="23"/>
        <v>14640</v>
      </c>
      <c r="E32" s="13">
        <f t="shared" si="2"/>
        <v>26840</v>
      </c>
      <c r="F32" s="13">
        <f t="shared" si="5"/>
        <v>51240</v>
      </c>
      <c r="G32" s="14" t="s">
        <v>36</v>
      </c>
    </row>
    <row r="33" spans="1:7">
      <c r="A33" s="12" t="s">
        <v>96</v>
      </c>
      <c r="B33" s="28">
        <v>64</v>
      </c>
      <c r="C33" s="9">
        <f t="shared" si="22"/>
        <v>4480</v>
      </c>
      <c r="D33" s="9">
        <f t="shared" si="23"/>
        <v>7680</v>
      </c>
      <c r="E33" s="13">
        <f t="shared" si="2"/>
        <v>14080</v>
      </c>
      <c r="F33" s="13">
        <f t="shared" si="5"/>
        <v>26880</v>
      </c>
      <c r="G33" s="14" t="s">
        <v>36</v>
      </c>
    </row>
    <row r="34" spans="1:7">
      <c r="A34" s="18" t="s">
        <v>28</v>
      </c>
      <c r="B34" s="28">
        <v>257</v>
      </c>
      <c r="C34" s="9">
        <f t="shared" si="22"/>
        <v>17990</v>
      </c>
      <c r="D34" s="9">
        <f t="shared" si="23"/>
        <v>30840</v>
      </c>
      <c r="E34" s="13">
        <f t="shared" si="2"/>
        <v>56540</v>
      </c>
      <c r="F34" s="13">
        <f t="shared" si="5"/>
        <v>107940</v>
      </c>
      <c r="G34" s="14" t="s">
        <v>36</v>
      </c>
    </row>
    <row r="35" spans="1:7">
      <c r="A35" s="17" t="s">
        <v>29</v>
      </c>
      <c r="B35" s="28">
        <v>236</v>
      </c>
      <c r="C35" s="9">
        <f t="shared" si="22"/>
        <v>16520</v>
      </c>
      <c r="D35" s="9">
        <f t="shared" si="23"/>
        <v>28320</v>
      </c>
      <c r="E35" s="13">
        <f t="shared" si="2"/>
        <v>51920</v>
      </c>
      <c r="F35" s="13">
        <f t="shared" si="5"/>
        <v>99120</v>
      </c>
      <c r="G35" s="14" t="s">
        <v>36</v>
      </c>
    </row>
    <row r="36" spans="1:7">
      <c r="A36" s="17" t="s">
        <v>85</v>
      </c>
      <c r="B36" s="28">
        <v>158</v>
      </c>
      <c r="C36" s="9">
        <f t="shared" si="22"/>
        <v>11060</v>
      </c>
      <c r="D36" s="9">
        <f t="shared" si="23"/>
        <v>18960</v>
      </c>
      <c r="E36" s="13">
        <f t="shared" si="2"/>
        <v>34760</v>
      </c>
      <c r="F36" s="13">
        <f t="shared" si="5"/>
        <v>66360</v>
      </c>
      <c r="G36" s="14" t="s">
        <v>36</v>
      </c>
    </row>
    <row r="37" spans="1:7">
      <c r="A37" s="17" t="s">
        <v>86</v>
      </c>
      <c r="B37" s="28">
        <v>135</v>
      </c>
      <c r="C37" s="9">
        <f t="shared" si="22"/>
        <v>9450</v>
      </c>
      <c r="D37" s="9">
        <f t="shared" si="23"/>
        <v>16200</v>
      </c>
      <c r="E37" s="13">
        <f t="shared" si="2"/>
        <v>29700</v>
      </c>
      <c r="F37" s="13">
        <f t="shared" si="5"/>
        <v>56700</v>
      </c>
      <c r="G37" s="14" t="s">
        <v>36</v>
      </c>
    </row>
    <row r="38" spans="1:7">
      <c r="A38" s="17" t="s">
        <v>87</v>
      </c>
      <c r="B38" s="28">
        <v>75</v>
      </c>
      <c r="C38" s="9">
        <f t="shared" si="22"/>
        <v>5250</v>
      </c>
      <c r="D38" s="9">
        <f t="shared" si="23"/>
        <v>9000</v>
      </c>
      <c r="E38" s="13">
        <f t="shared" si="2"/>
        <v>16500</v>
      </c>
      <c r="F38" s="13">
        <f t="shared" si="5"/>
        <v>31500</v>
      </c>
      <c r="G38" s="14" t="s">
        <v>36</v>
      </c>
    </row>
    <row r="39" spans="1:7">
      <c r="A39" s="17" t="s">
        <v>88</v>
      </c>
      <c r="B39" s="28">
        <v>99</v>
      </c>
      <c r="C39" s="9">
        <f t="shared" si="22"/>
        <v>6930</v>
      </c>
      <c r="D39" s="9">
        <f t="shared" si="23"/>
        <v>11880</v>
      </c>
      <c r="E39" s="13">
        <f t="shared" si="2"/>
        <v>21780</v>
      </c>
      <c r="F39" s="13">
        <f t="shared" si="5"/>
        <v>41580</v>
      </c>
      <c r="G39" s="14" t="s">
        <v>36</v>
      </c>
    </row>
    <row r="40" spans="1:7">
      <c r="A40" s="18" t="s">
        <v>71</v>
      </c>
      <c r="B40" s="28">
        <v>112</v>
      </c>
      <c r="C40" s="9">
        <f t="shared" ref="C40:C42" si="24">B40*70</f>
        <v>7840</v>
      </c>
      <c r="D40" s="9">
        <f t="shared" ref="D40:D42" si="25">B40*120</f>
        <v>13440</v>
      </c>
      <c r="E40" s="13">
        <f t="shared" si="2"/>
        <v>24640</v>
      </c>
      <c r="F40" s="13">
        <f t="shared" si="5"/>
        <v>47040</v>
      </c>
      <c r="G40" s="14" t="s">
        <v>36</v>
      </c>
    </row>
    <row r="41" spans="1:7">
      <c r="A41" s="17" t="s">
        <v>70</v>
      </c>
      <c r="B41" s="28">
        <v>127</v>
      </c>
      <c r="C41" s="9">
        <f t="shared" si="24"/>
        <v>8890</v>
      </c>
      <c r="D41" s="9">
        <f t="shared" si="25"/>
        <v>15240</v>
      </c>
      <c r="E41" s="13">
        <f t="shared" si="2"/>
        <v>27940</v>
      </c>
      <c r="F41" s="13">
        <f t="shared" si="5"/>
        <v>53340</v>
      </c>
      <c r="G41" s="14" t="s">
        <v>36</v>
      </c>
    </row>
    <row r="42" spans="1:7">
      <c r="A42" s="17" t="s">
        <v>84</v>
      </c>
      <c r="B42" s="28">
        <v>141</v>
      </c>
      <c r="C42" s="9">
        <f t="shared" si="24"/>
        <v>9870</v>
      </c>
      <c r="D42" s="9">
        <f t="shared" si="25"/>
        <v>16920</v>
      </c>
      <c r="E42" s="13">
        <f t="shared" si="2"/>
        <v>31020</v>
      </c>
      <c r="F42" s="13">
        <f t="shared" si="5"/>
        <v>59220</v>
      </c>
      <c r="G42" s="14" t="s">
        <v>36</v>
      </c>
    </row>
    <row r="43" spans="1:7">
      <c r="A43" s="18" t="s">
        <v>48</v>
      </c>
      <c r="B43" s="28">
        <v>129</v>
      </c>
      <c r="C43" s="9">
        <f t="shared" si="22"/>
        <v>9030</v>
      </c>
      <c r="D43" s="9">
        <f t="shared" si="23"/>
        <v>15480</v>
      </c>
      <c r="E43" s="13">
        <f t="shared" si="2"/>
        <v>28380</v>
      </c>
      <c r="F43" s="13">
        <f t="shared" si="5"/>
        <v>54180</v>
      </c>
      <c r="G43" s="14" t="s">
        <v>36</v>
      </c>
    </row>
    <row r="44" spans="1:7">
      <c r="A44" s="17" t="s">
        <v>49</v>
      </c>
      <c r="B44" s="28">
        <v>62</v>
      </c>
      <c r="C44" s="9">
        <f t="shared" si="22"/>
        <v>4340</v>
      </c>
      <c r="D44" s="9">
        <f t="shared" si="23"/>
        <v>7440</v>
      </c>
      <c r="E44" s="13">
        <f t="shared" si="2"/>
        <v>13640</v>
      </c>
      <c r="F44" s="13">
        <f t="shared" si="5"/>
        <v>26040</v>
      </c>
      <c r="G44" s="14" t="s">
        <v>36</v>
      </c>
    </row>
    <row r="45" spans="1:7">
      <c r="A45" s="17" t="s">
        <v>50</v>
      </c>
      <c r="B45" s="28">
        <v>69</v>
      </c>
      <c r="C45" s="9">
        <v>6000</v>
      </c>
      <c r="D45" s="9">
        <f>B45*120</f>
        <v>8280</v>
      </c>
      <c r="E45" s="13">
        <f t="shared" si="2"/>
        <v>15180</v>
      </c>
      <c r="F45" s="13">
        <f t="shared" si="5"/>
        <v>28980</v>
      </c>
      <c r="G45" s="14" t="s">
        <v>36</v>
      </c>
    </row>
    <row r="46" spans="1:7">
      <c r="A46" s="17" t="s">
        <v>51</v>
      </c>
      <c r="B46" s="28">
        <v>107</v>
      </c>
      <c r="C46" s="9">
        <v>5700</v>
      </c>
      <c r="D46" s="9">
        <f>B46*120</f>
        <v>12840</v>
      </c>
      <c r="E46" s="13">
        <f t="shared" si="2"/>
        <v>23540</v>
      </c>
      <c r="F46" s="13">
        <f t="shared" si="5"/>
        <v>44940</v>
      </c>
      <c r="G46" s="14" t="s">
        <v>36</v>
      </c>
    </row>
    <row r="47" spans="1:7">
      <c r="A47" s="8" t="s">
        <v>76</v>
      </c>
      <c r="B47" s="28">
        <v>49</v>
      </c>
      <c r="C47" s="9">
        <f t="shared" ref="C47" si="26">B47*70</f>
        <v>3430</v>
      </c>
      <c r="D47" s="9">
        <f t="shared" ref="D47" si="27">B47*120</f>
        <v>5880</v>
      </c>
      <c r="E47" s="13">
        <f t="shared" si="2"/>
        <v>10780</v>
      </c>
      <c r="F47" s="13">
        <f t="shared" si="5"/>
        <v>20580</v>
      </c>
      <c r="G47" s="14" t="s">
        <v>36</v>
      </c>
    </row>
    <row r="48" spans="1:7">
      <c r="A48" s="8" t="s">
        <v>78</v>
      </c>
      <c r="B48" s="28">
        <v>98</v>
      </c>
      <c r="C48" s="9">
        <v>6000</v>
      </c>
      <c r="D48" s="9">
        <f>B48*120</f>
        <v>11760</v>
      </c>
      <c r="E48" s="13">
        <f t="shared" si="2"/>
        <v>21560</v>
      </c>
      <c r="F48" s="13">
        <f t="shared" si="5"/>
        <v>41160</v>
      </c>
      <c r="G48" s="14" t="s">
        <v>36</v>
      </c>
    </row>
    <row r="49" spans="1:7">
      <c r="A49" s="8" t="s">
        <v>79</v>
      </c>
      <c r="B49" s="28">
        <v>117</v>
      </c>
      <c r="C49" s="9">
        <v>5700</v>
      </c>
      <c r="D49" s="9">
        <f>B49*120</f>
        <v>14040</v>
      </c>
      <c r="E49" s="13">
        <f t="shared" si="2"/>
        <v>25740</v>
      </c>
      <c r="F49" s="13">
        <f t="shared" si="5"/>
        <v>49140</v>
      </c>
      <c r="G49" s="14" t="s">
        <v>36</v>
      </c>
    </row>
    <row r="50" spans="1:7">
      <c r="A50" s="19" t="s">
        <v>80</v>
      </c>
      <c r="B50" s="28">
        <v>107</v>
      </c>
      <c r="C50" s="9">
        <f t="shared" ref="C50" si="28">B50*70</f>
        <v>7490</v>
      </c>
      <c r="D50" s="9">
        <f t="shared" ref="D50" si="29">B50*120</f>
        <v>12840</v>
      </c>
      <c r="E50" s="13">
        <f t="shared" si="2"/>
        <v>23540</v>
      </c>
      <c r="F50" s="13">
        <f t="shared" si="5"/>
        <v>44940</v>
      </c>
      <c r="G50" s="14" t="s">
        <v>36</v>
      </c>
    </row>
    <row r="51" spans="1:7">
      <c r="A51" s="8" t="s">
        <v>81</v>
      </c>
      <c r="B51" s="28">
        <v>132</v>
      </c>
      <c r="C51" s="9">
        <v>5700</v>
      </c>
      <c r="D51" s="9">
        <f>B51*120</f>
        <v>15840</v>
      </c>
      <c r="E51" s="13">
        <f t="shared" si="2"/>
        <v>29040</v>
      </c>
      <c r="F51" s="13">
        <f t="shared" si="5"/>
        <v>55440</v>
      </c>
      <c r="G51" s="14" t="s">
        <v>36</v>
      </c>
    </row>
    <row r="52" spans="1:7">
      <c r="A52" s="19" t="s">
        <v>82</v>
      </c>
      <c r="B52" s="28">
        <v>88</v>
      </c>
      <c r="C52" s="9">
        <f t="shared" ref="C52:C53" si="30">B52*70</f>
        <v>6160</v>
      </c>
      <c r="D52" s="9">
        <f t="shared" ref="D52:D53" si="31">B52*120</f>
        <v>10560</v>
      </c>
      <c r="E52" s="13">
        <f t="shared" si="2"/>
        <v>19360</v>
      </c>
      <c r="F52" s="13">
        <f t="shared" si="5"/>
        <v>36960</v>
      </c>
      <c r="G52" s="14" t="s">
        <v>36</v>
      </c>
    </row>
    <row r="53" spans="1:7">
      <c r="A53" s="8" t="s">
        <v>83</v>
      </c>
      <c r="B53" s="28">
        <v>103</v>
      </c>
      <c r="C53" s="9">
        <f t="shared" si="30"/>
        <v>7210</v>
      </c>
      <c r="D53" s="9">
        <f t="shared" si="31"/>
        <v>12360</v>
      </c>
      <c r="E53" s="13">
        <f t="shared" si="2"/>
        <v>22660</v>
      </c>
      <c r="F53" s="13">
        <f t="shared" si="5"/>
        <v>43260</v>
      </c>
      <c r="G53" s="14" t="s">
        <v>36</v>
      </c>
    </row>
    <row r="54" spans="1:7">
      <c r="A54" s="8" t="s">
        <v>16</v>
      </c>
      <c r="B54" s="28">
        <v>75</v>
      </c>
      <c r="C54" s="9">
        <v>6000</v>
      </c>
      <c r="D54" s="9">
        <f>B54*120</f>
        <v>9000</v>
      </c>
      <c r="E54" s="13">
        <f t="shared" si="2"/>
        <v>16500</v>
      </c>
      <c r="F54" s="13">
        <f t="shared" si="5"/>
        <v>31500</v>
      </c>
      <c r="G54" s="14" t="s">
        <v>36</v>
      </c>
    </row>
    <row r="55" spans="1:7">
      <c r="A55" s="8" t="s">
        <v>17</v>
      </c>
      <c r="B55" s="28">
        <v>87</v>
      </c>
      <c r="C55" s="9">
        <v>5700</v>
      </c>
      <c r="D55" s="9">
        <f t="shared" ref="D55:D68" si="32">B55*120</f>
        <v>10440</v>
      </c>
      <c r="E55" s="13">
        <f t="shared" si="2"/>
        <v>19140</v>
      </c>
      <c r="F55" s="13">
        <f t="shared" si="5"/>
        <v>36540</v>
      </c>
      <c r="G55" s="14" t="s">
        <v>36</v>
      </c>
    </row>
    <row r="56" spans="1:7">
      <c r="A56" s="8" t="s">
        <v>18</v>
      </c>
      <c r="B56" s="28">
        <v>101</v>
      </c>
      <c r="C56" s="9">
        <f t="shared" ref="C56" si="33">B56*70</f>
        <v>7070</v>
      </c>
      <c r="D56" s="9">
        <f t="shared" si="32"/>
        <v>12120</v>
      </c>
      <c r="E56" s="13">
        <f t="shared" si="2"/>
        <v>22220</v>
      </c>
      <c r="F56" s="13">
        <f t="shared" si="5"/>
        <v>42420</v>
      </c>
      <c r="G56" s="14" t="s">
        <v>36</v>
      </c>
    </row>
    <row r="57" spans="1:7">
      <c r="A57" s="8" t="s">
        <v>26</v>
      </c>
      <c r="B57" s="28">
        <v>100</v>
      </c>
      <c r="C57" s="9">
        <f t="shared" ref="C57" si="34">B57*70</f>
        <v>7000</v>
      </c>
      <c r="D57" s="9">
        <f t="shared" si="32"/>
        <v>12000</v>
      </c>
      <c r="E57" s="13">
        <f t="shared" si="2"/>
        <v>22000</v>
      </c>
      <c r="F57" s="13">
        <f t="shared" si="5"/>
        <v>42000</v>
      </c>
      <c r="G57" s="14" t="s">
        <v>36</v>
      </c>
    </row>
    <row r="58" spans="1:7">
      <c r="A58" s="19" t="s">
        <v>52</v>
      </c>
      <c r="B58" s="28">
        <v>333</v>
      </c>
      <c r="C58" s="9">
        <f t="shared" si="22"/>
        <v>23310</v>
      </c>
      <c r="D58" s="9">
        <f t="shared" si="32"/>
        <v>39960</v>
      </c>
      <c r="E58" s="13">
        <f t="shared" si="2"/>
        <v>73260</v>
      </c>
      <c r="F58" s="13">
        <f t="shared" si="5"/>
        <v>139860</v>
      </c>
      <c r="G58" s="14" t="s">
        <v>36</v>
      </c>
    </row>
    <row r="59" spans="1:7">
      <c r="A59" s="8" t="s">
        <v>53</v>
      </c>
      <c r="B59" s="28">
        <v>139</v>
      </c>
      <c r="C59" s="9">
        <f t="shared" si="22"/>
        <v>9730</v>
      </c>
      <c r="D59" s="9">
        <f t="shared" si="32"/>
        <v>16680</v>
      </c>
      <c r="E59" s="13">
        <f t="shared" si="2"/>
        <v>30580</v>
      </c>
      <c r="F59" s="13">
        <f t="shared" si="5"/>
        <v>58380</v>
      </c>
      <c r="G59" s="14" t="s">
        <v>36</v>
      </c>
    </row>
    <row r="60" spans="1:7">
      <c r="A60" s="8" t="s">
        <v>77</v>
      </c>
      <c r="B60" s="28">
        <v>134</v>
      </c>
      <c r="C60" s="9">
        <f t="shared" ref="C60:C61" si="35">B60*70</f>
        <v>9380</v>
      </c>
      <c r="D60" s="9">
        <f t="shared" si="32"/>
        <v>16080</v>
      </c>
      <c r="E60" s="13">
        <f t="shared" si="2"/>
        <v>29480</v>
      </c>
      <c r="F60" s="13">
        <f t="shared" si="5"/>
        <v>56280</v>
      </c>
      <c r="G60" s="14" t="s">
        <v>36</v>
      </c>
    </row>
    <row r="61" spans="1:7">
      <c r="A61" s="8" t="s">
        <v>104</v>
      </c>
      <c r="B61" s="28">
        <v>108</v>
      </c>
      <c r="C61" s="9">
        <f t="shared" si="35"/>
        <v>7560</v>
      </c>
      <c r="D61" s="9">
        <f t="shared" si="32"/>
        <v>12960</v>
      </c>
      <c r="E61" s="13">
        <f t="shared" si="2"/>
        <v>23760</v>
      </c>
      <c r="F61" s="13">
        <f t="shared" si="5"/>
        <v>45360</v>
      </c>
      <c r="G61" s="14" t="s">
        <v>36</v>
      </c>
    </row>
    <row r="62" spans="1:7">
      <c r="A62" s="19" t="s">
        <v>69</v>
      </c>
      <c r="B62" s="28">
        <v>173</v>
      </c>
      <c r="C62" s="9">
        <f t="shared" ref="C62:C65" si="36">B62*70</f>
        <v>12110</v>
      </c>
      <c r="D62" s="9">
        <f t="shared" si="32"/>
        <v>20760</v>
      </c>
      <c r="E62" s="13">
        <f t="shared" si="2"/>
        <v>38060</v>
      </c>
      <c r="F62" s="13">
        <f t="shared" si="5"/>
        <v>72660</v>
      </c>
      <c r="G62" s="14" t="s">
        <v>36</v>
      </c>
    </row>
    <row r="63" spans="1:7">
      <c r="A63" s="19" t="s">
        <v>55</v>
      </c>
      <c r="B63" s="28">
        <v>133</v>
      </c>
      <c r="C63" s="9">
        <f t="shared" si="36"/>
        <v>9310</v>
      </c>
      <c r="D63" s="9">
        <f t="shared" si="32"/>
        <v>15960</v>
      </c>
      <c r="E63" s="13">
        <f t="shared" si="2"/>
        <v>29260</v>
      </c>
      <c r="F63" s="13">
        <f t="shared" si="5"/>
        <v>55860</v>
      </c>
      <c r="G63" s="14" t="s">
        <v>36</v>
      </c>
    </row>
    <row r="64" spans="1:7">
      <c r="A64" s="8" t="s">
        <v>56</v>
      </c>
      <c r="B64" s="28">
        <v>99</v>
      </c>
      <c r="C64" s="9">
        <f t="shared" si="36"/>
        <v>6930</v>
      </c>
      <c r="D64" s="9">
        <f t="shared" si="32"/>
        <v>11880</v>
      </c>
      <c r="E64" s="13">
        <f t="shared" si="2"/>
        <v>21780</v>
      </c>
      <c r="F64" s="13">
        <f t="shared" si="5"/>
        <v>41580</v>
      </c>
      <c r="G64" s="14" t="s">
        <v>36</v>
      </c>
    </row>
    <row r="65" spans="1:7">
      <c r="A65" s="8" t="s">
        <v>97</v>
      </c>
      <c r="B65" s="28">
        <v>123</v>
      </c>
      <c r="C65" s="9">
        <f t="shared" si="36"/>
        <v>8610</v>
      </c>
      <c r="D65" s="9">
        <f t="shared" si="32"/>
        <v>14760</v>
      </c>
      <c r="E65" s="13">
        <f t="shared" ref="E65:E68" si="37">B65*220</f>
        <v>27060</v>
      </c>
      <c r="F65" s="13">
        <f t="shared" ref="F65:F68" si="38">B65*420</f>
        <v>51660</v>
      </c>
      <c r="G65" s="14" t="s">
        <v>36</v>
      </c>
    </row>
    <row r="66" spans="1:7">
      <c r="A66" s="8" t="s">
        <v>98</v>
      </c>
      <c r="B66" s="28">
        <v>105</v>
      </c>
      <c r="C66" s="9">
        <f t="shared" ref="C66:C68" si="39">B66*70</f>
        <v>7350</v>
      </c>
      <c r="D66" s="9">
        <f t="shared" si="32"/>
        <v>12600</v>
      </c>
      <c r="E66" s="13">
        <f t="shared" si="37"/>
        <v>23100</v>
      </c>
      <c r="F66" s="13">
        <f t="shared" si="38"/>
        <v>44100</v>
      </c>
      <c r="G66" s="14" t="s">
        <v>36</v>
      </c>
    </row>
    <row r="67" spans="1:7">
      <c r="A67" s="8" t="s">
        <v>99</v>
      </c>
      <c r="B67" s="28">
        <v>151</v>
      </c>
      <c r="C67" s="9">
        <f t="shared" si="39"/>
        <v>10570</v>
      </c>
      <c r="D67" s="9">
        <f t="shared" si="32"/>
        <v>18120</v>
      </c>
      <c r="E67" s="13">
        <f t="shared" si="37"/>
        <v>33220</v>
      </c>
      <c r="F67" s="13">
        <f t="shared" si="38"/>
        <v>63420</v>
      </c>
      <c r="G67" s="14" t="s">
        <v>36</v>
      </c>
    </row>
    <row r="68" spans="1:7">
      <c r="A68" s="8" t="s">
        <v>100</v>
      </c>
      <c r="B68" s="28">
        <v>142</v>
      </c>
      <c r="C68" s="9">
        <f t="shared" si="39"/>
        <v>9940</v>
      </c>
      <c r="D68" s="9">
        <f t="shared" si="32"/>
        <v>17040</v>
      </c>
      <c r="E68" s="13">
        <f t="shared" si="37"/>
        <v>31240</v>
      </c>
      <c r="F68" s="13">
        <f t="shared" si="38"/>
        <v>59640</v>
      </c>
      <c r="G68" s="14" t="s">
        <v>36</v>
      </c>
    </row>
    <row r="69" spans="1:7">
      <c r="A69" s="8" t="s">
        <v>19</v>
      </c>
      <c r="B69" s="28">
        <v>21</v>
      </c>
      <c r="C69" s="9"/>
      <c r="D69" s="9"/>
      <c r="E69" s="9">
        <f t="shared" ref="E69" si="40">B69*500</f>
        <v>10500</v>
      </c>
      <c r="F69" s="9">
        <f t="shared" ref="F69" si="41">B69*920</f>
        <v>19320</v>
      </c>
      <c r="G69" s="14" t="s">
        <v>38</v>
      </c>
    </row>
    <row r="70" spans="1:7">
      <c r="A70" s="8" t="s">
        <v>20</v>
      </c>
      <c r="B70" s="28">
        <v>74</v>
      </c>
      <c r="C70" s="9"/>
      <c r="D70" s="9"/>
      <c r="E70" s="9">
        <f t="shared" ref="E70:E90" si="42">B70*500</f>
        <v>37000</v>
      </c>
      <c r="F70" s="9">
        <f t="shared" ref="F70:F90" si="43">B70*920</f>
        <v>68080</v>
      </c>
      <c r="G70" s="14" t="s">
        <v>38</v>
      </c>
    </row>
    <row r="71" spans="1:7">
      <c r="A71" s="8" t="s">
        <v>57</v>
      </c>
      <c r="B71" s="28">
        <v>87</v>
      </c>
      <c r="C71" s="9"/>
      <c r="D71" s="9"/>
      <c r="E71" s="9">
        <f t="shared" si="42"/>
        <v>43500</v>
      </c>
      <c r="F71" s="9">
        <f t="shared" si="43"/>
        <v>80040</v>
      </c>
      <c r="G71" s="14" t="s">
        <v>38</v>
      </c>
    </row>
    <row r="72" spans="1:7" ht="18.75" customHeight="1">
      <c r="A72" s="15" t="s">
        <v>68</v>
      </c>
      <c r="B72" s="28">
        <v>18</v>
      </c>
      <c r="C72" s="13"/>
      <c r="D72" s="9"/>
      <c r="E72" s="9">
        <f t="shared" si="42"/>
        <v>9000</v>
      </c>
      <c r="F72" s="9">
        <f t="shared" si="43"/>
        <v>16560</v>
      </c>
      <c r="G72" s="14" t="s">
        <v>38</v>
      </c>
    </row>
    <row r="73" spans="1:7" ht="16.5" customHeight="1">
      <c r="A73" s="8" t="s">
        <v>33</v>
      </c>
      <c r="B73" s="28">
        <v>36</v>
      </c>
      <c r="C73" s="9"/>
      <c r="D73" s="9"/>
      <c r="E73" s="9">
        <f t="shared" si="42"/>
        <v>18000</v>
      </c>
      <c r="F73" s="9">
        <f t="shared" si="43"/>
        <v>33120</v>
      </c>
      <c r="G73" s="14" t="s">
        <v>38</v>
      </c>
    </row>
    <row r="74" spans="1:7" ht="19.5" customHeight="1">
      <c r="A74" s="8" t="s">
        <v>105</v>
      </c>
      <c r="B74" s="28">
        <v>26</v>
      </c>
      <c r="C74" s="9"/>
      <c r="D74" s="9"/>
      <c r="E74" s="9">
        <f t="shared" si="42"/>
        <v>13000</v>
      </c>
      <c r="F74" s="9">
        <f t="shared" si="43"/>
        <v>23920</v>
      </c>
      <c r="G74" s="14" t="s">
        <v>38</v>
      </c>
    </row>
    <row r="75" spans="1:7" ht="30" customHeight="1">
      <c r="A75" s="8" t="s">
        <v>32</v>
      </c>
      <c r="B75" s="28">
        <v>8</v>
      </c>
      <c r="C75" s="9"/>
      <c r="D75" s="9"/>
      <c r="E75" s="9">
        <f t="shared" si="42"/>
        <v>4000</v>
      </c>
      <c r="F75" s="9">
        <f t="shared" si="43"/>
        <v>7360</v>
      </c>
      <c r="G75" s="14" t="s">
        <v>38</v>
      </c>
    </row>
    <row r="76" spans="1:7" ht="23.25" customHeight="1">
      <c r="A76" s="8" t="s">
        <v>40</v>
      </c>
      <c r="B76" s="28">
        <v>6</v>
      </c>
      <c r="C76" s="9"/>
      <c r="D76" s="9"/>
      <c r="E76" s="9">
        <f t="shared" ref="E76:E77" si="44">B76*500</f>
        <v>3000</v>
      </c>
      <c r="F76" s="9">
        <f t="shared" ref="F76:F77" si="45">B76*920</f>
        <v>5520</v>
      </c>
      <c r="G76" s="14" t="s">
        <v>38</v>
      </c>
    </row>
    <row r="77" spans="1:7" ht="19.5" customHeight="1">
      <c r="A77" s="8" t="s">
        <v>41</v>
      </c>
      <c r="B77" s="28">
        <v>8</v>
      </c>
      <c r="C77" s="9"/>
      <c r="D77" s="9"/>
      <c r="E77" s="9">
        <f t="shared" si="44"/>
        <v>4000</v>
      </c>
      <c r="F77" s="9">
        <f t="shared" si="45"/>
        <v>7360</v>
      </c>
      <c r="G77" s="14" t="s">
        <v>38</v>
      </c>
    </row>
    <row r="78" spans="1:7" ht="17.25" customHeight="1">
      <c r="A78" s="8" t="s">
        <v>34</v>
      </c>
      <c r="B78" s="28">
        <v>190</v>
      </c>
      <c r="C78" s="9"/>
      <c r="D78" s="9">
        <f>B78*300</f>
        <v>57000</v>
      </c>
      <c r="E78" s="9">
        <f>B78*550</f>
        <v>104500</v>
      </c>
      <c r="F78" s="9">
        <f t="shared" si="43"/>
        <v>174800</v>
      </c>
      <c r="G78" s="14" t="s">
        <v>37</v>
      </c>
    </row>
    <row r="79" spans="1:7" ht="20.25" customHeight="1">
      <c r="A79" s="8" t="s">
        <v>31</v>
      </c>
      <c r="B79" s="28">
        <v>160</v>
      </c>
      <c r="C79" s="9"/>
      <c r="D79" s="9">
        <f t="shared" ref="D79" si="46">B79*250</f>
        <v>40000</v>
      </c>
      <c r="E79" s="9">
        <f t="shared" si="42"/>
        <v>80000</v>
      </c>
      <c r="F79" s="9">
        <f t="shared" si="43"/>
        <v>147200</v>
      </c>
      <c r="G79" s="14" t="s">
        <v>38</v>
      </c>
    </row>
    <row r="80" spans="1:7">
      <c r="A80" s="8" t="s">
        <v>27</v>
      </c>
      <c r="B80" s="28">
        <v>16</v>
      </c>
      <c r="C80" s="9"/>
      <c r="D80" s="9">
        <f t="shared" ref="D80" si="47">B80*250</f>
        <v>4000</v>
      </c>
      <c r="E80" s="9">
        <f t="shared" ref="E80" si="48">B80*500</f>
        <v>8000</v>
      </c>
      <c r="F80" s="9">
        <f t="shared" ref="F80" si="49">B80*920</f>
        <v>14720</v>
      </c>
      <c r="G80" s="14" t="s">
        <v>38</v>
      </c>
    </row>
    <row r="81" spans="1:7" ht="30">
      <c r="A81" s="8" t="s">
        <v>58</v>
      </c>
      <c r="B81" s="28">
        <v>6</v>
      </c>
      <c r="C81" s="9"/>
      <c r="D81" s="9"/>
      <c r="E81" s="9">
        <f t="shared" si="42"/>
        <v>3000</v>
      </c>
      <c r="F81" s="9">
        <f t="shared" si="43"/>
        <v>5520</v>
      </c>
      <c r="G81" s="14" t="s">
        <v>38</v>
      </c>
    </row>
    <row r="82" spans="1:7">
      <c r="A82" s="8" t="s">
        <v>59</v>
      </c>
      <c r="B82" s="28">
        <v>6</v>
      </c>
      <c r="C82" s="9"/>
      <c r="D82" s="9"/>
      <c r="E82" s="9">
        <f t="shared" si="42"/>
        <v>3000</v>
      </c>
      <c r="F82" s="9">
        <f t="shared" si="43"/>
        <v>5520</v>
      </c>
      <c r="G82" s="14" t="s">
        <v>38</v>
      </c>
    </row>
    <row r="83" spans="1:7">
      <c r="A83" s="8" t="s">
        <v>60</v>
      </c>
      <c r="B83" s="28">
        <v>12</v>
      </c>
      <c r="C83" s="9"/>
      <c r="D83" s="9"/>
      <c r="E83" s="9">
        <f t="shared" si="42"/>
        <v>6000</v>
      </c>
      <c r="F83" s="9">
        <f t="shared" si="43"/>
        <v>11040</v>
      </c>
      <c r="G83" s="14" t="s">
        <v>38</v>
      </c>
    </row>
    <row r="84" spans="1:7">
      <c r="A84" s="8" t="s">
        <v>61</v>
      </c>
      <c r="B84" s="28">
        <v>4</v>
      </c>
      <c r="C84" s="9"/>
      <c r="D84" s="9"/>
      <c r="E84" s="9">
        <f t="shared" si="42"/>
        <v>2000</v>
      </c>
      <c r="F84" s="9">
        <f t="shared" si="43"/>
        <v>3680</v>
      </c>
      <c r="G84" s="14" t="s">
        <v>38</v>
      </c>
    </row>
    <row r="85" spans="1:7">
      <c r="A85" s="8" t="s">
        <v>62</v>
      </c>
      <c r="B85" s="28">
        <v>7</v>
      </c>
      <c r="C85" s="9"/>
      <c r="D85" s="9"/>
      <c r="E85" s="9">
        <f t="shared" si="42"/>
        <v>3500</v>
      </c>
      <c r="F85" s="9">
        <f t="shared" si="43"/>
        <v>6440</v>
      </c>
      <c r="G85" s="14" t="s">
        <v>38</v>
      </c>
    </row>
    <row r="86" spans="1:7">
      <c r="A86" s="8" t="s">
        <v>63</v>
      </c>
      <c r="B86" s="28">
        <v>6</v>
      </c>
      <c r="C86" s="9"/>
      <c r="D86" s="9"/>
      <c r="E86" s="9">
        <f t="shared" si="42"/>
        <v>3000</v>
      </c>
      <c r="F86" s="9">
        <f t="shared" si="43"/>
        <v>5520</v>
      </c>
      <c r="G86" s="14" t="s">
        <v>38</v>
      </c>
    </row>
    <row r="87" spans="1:7">
      <c r="A87" s="8" t="s">
        <v>64</v>
      </c>
      <c r="B87" s="28">
        <v>7</v>
      </c>
      <c r="C87" s="9"/>
      <c r="D87" s="9"/>
      <c r="E87" s="9">
        <f t="shared" si="42"/>
        <v>3500</v>
      </c>
      <c r="F87" s="9">
        <f t="shared" si="43"/>
        <v>6440</v>
      </c>
      <c r="G87" s="14" t="s">
        <v>38</v>
      </c>
    </row>
    <row r="88" spans="1:7">
      <c r="A88" s="8" t="s">
        <v>65</v>
      </c>
      <c r="B88" s="28">
        <v>7</v>
      </c>
      <c r="C88" s="9"/>
      <c r="D88" s="9"/>
      <c r="E88" s="9">
        <f t="shared" si="42"/>
        <v>3500</v>
      </c>
      <c r="F88" s="9">
        <f t="shared" si="43"/>
        <v>6440</v>
      </c>
      <c r="G88" s="14" t="s">
        <v>38</v>
      </c>
    </row>
    <row r="89" spans="1:7">
      <c r="A89" s="8" t="s">
        <v>66</v>
      </c>
      <c r="B89" s="28">
        <v>10</v>
      </c>
      <c r="C89" s="9"/>
      <c r="D89" s="9"/>
      <c r="E89" s="9">
        <f t="shared" si="42"/>
        <v>5000</v>
      </c>
      <c r="F89" s="9">
        <f t="shared" si="43"/>
        <v>9200</v>
      </c>
      <c r="G89" s="14" t="s">
        <v>38</v>
      </c>
    </row>
    <row r="90" spans="1:7">
      <c r="A90" s="8" t="s">
        <v>67</v>
      </c>
      <c r="B90" s="28">
        <v>14</v>
      </c>
      <c r="C90" s="9"/>
      <c r="D90" s="9"/>
      <c r="E90" s="9">
        <f t="shared" si="42"/>
        <v>7000</v>
      </c>
      <c r="F90" s="9">
        <f t="shared" si="43"/>
        <v>12880</v>
      </c>
      <c r="G90" s="14" t="s">
        <v>38</v>
      </c>
    </row>
    <row r="91" spans="1:7">
      <c r="A91" s="1" t="s">
        <v>0</v>
      </c>
      <c r="B91" s="24">
        <f>SUM(B3:B75)</f>
        <v>8908</v>
      </c>
    </row>
    <row r="93" spans="1:7" ht="18.75">
      <c r="A93" s="4" t="s">
        <v>25</v>
      </c>
      <c r="B93" s="25"/>
      <c r="C93" s="4"/>
      <c r="D93" s="4"/>
      <c r="E93" s="3"/>
    </row>
    <row r="94" spans="1:7" ht="18.75">
      <c r="A94" s="4" t="s">
        <v>2</v>
      </c>
      <c r="B94" s="25"/>
      <c r="C94" s="4"/>
      <c r="D94" s="4"/>
      <c r="E94" s="3"/>
    </row>
    <row r="95" spans="1:7" ht="18.75">
      <c r="A95" s="4" t="s">
        <v>3</v>
      </c>
      <c r="B95" s="25"/>
      <c r="C95" s="4"/>
      <c r="D95" s="4"/>
      <c r="E95" s="3"/>
    </row>
    <row r="96" spans="1:7" ht="18.75">
      <c r="A96" s="4" t="s">
        <v>4</v>
      </c>
      <c r="B96" s="25"/>
      <c r="C96" s="4"/>
      <c r="D96" s="4"/>
      <c r="E96" s="3"/>
    </row>
    <row r="97" spans="1:5" ht="18.75">
      <c r="A97" s="4" t="s">
        <v>5</v>
      </c>
      <c r="B97" s="25"/>
      <c r="C97" s="4"/>
      <c r="D97" s="4"/>
      <c r="E97" s="3"/>
    </row>
    <row r="98" spans="1:5" ht="18.75">
      <c r="A98" s="4" t="s">
        <v>75</v>
      </c>
      <c r="B98" s="25"/>
      <c r="C98" s="4"/>
      <c r="D98" s="4"/>
      <c r="E98" s="3"/>
    </row>
    <row r="99" spans="1:5" ht="18.75">
      <c r="A99" s="4" t="s">
        <v>6</v>
      </c>
      <c r="B99" s="25"/>
      <c r="C99" s="4"/>
      <c r="D99" s="4"/>
      <c r="E99" s="3"/>
    </row>
    <row r="100" spans="1:5" ht="15" customHeight="1">
      <c r="B100" s="26"/>
    </row>
    <row r="101" spans="1:5" ht="15.75" customHeight="1">
      <c r="B101" s="26"/>
    </row>
    <row r="102" spans="1:5">
      <c r="B102" s="26"/>
    </row>
    <row r="103" spans="1:5">
      <c r="B103" s="26"/>
    </row>
    <row r="104" spans="1:5">
      <c r="B104" s="26"/>
    </row>
    <row r="105" spans="1:5">
      <c r="B105" s="26"/>
    </row>
    <row r="106" spans="1:5" ht="15" customHeight="1">
      <c r="A106" s="5"/>
    </row>
    <row r="109" spans="1:5" ht="18.75">
      <c r="A109" s="5"/>
    </row>
    <row r="111" spans="1:5" ht="18.75">
      <c r="A111" s="5"/>
    </row>
    <row r="113" spans="1:1">
      <c r="A113" s="6"/>
    </row>
    <row r="115" spans="1:1">
      <c r="A115" s="7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2016-05-16T13:12:32Z</dcterms:modified>
</cp:coreProperties>
</file>