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Лист1!$A$1:$F$97</definedName>
  </definedNames>
  <calcPr calcId="124519" refMode="R1C1"/>
</workbook>
</file>

<file path=xl/calcChain.xml><?xml version="1.0" encoding="utf-8"?>
<calcChain xmlns="http://schemas.openxmlformats.org/spreadsheetml/2006/main">
  <c r="E140" i="1"/>
  <c r="F140"/>
  <c r="E10"/>
  <c r="F10"/>
  <c r="F16" l="1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C24"/>
  <c r="D24"/>
  <c r="E24"/>
  <c r="F24"/>
  <c r="C66" l="1"/>
  <c r="C67"/>
  <c r="C68"/>
  <c r="C69"/>
  <c r="C70"/>
  <c r="C71"/>
  <c r="F9"/>
  <c r="E9"/>
  <c r="E7"/>
  <c r="E8"/>
  <c r="F5"/>
  <c r="E5"/>
  <c r="E134"/>
  <c r="F134"/>
  <c r="E133"/>
  <c r="F133"/>
  <c r="F131"/>
  <c r="F132"/>
  <c r="E130"/>
  <c r="E131"/>
  <c r="E132"/>
  <c r="E135"/>
  <c r="F135"/>
  <c r="E136"/>
  <c r="F136"/>
  <c r="E137"/>
  <c r="F137"/>
  <c r="E11" l="1"/>
  <c r="F6"/>
  <c r="F7"/>
  <c r="F8"/>
  <c r="F11"/>
  <c r="E6"/>
  <c r="F4"/>
  <c r="E4"/>
  <c r="F3"/>
  <c r="E3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6"/>
  <c r="F127"/>
  <c r="F128"/>
  <c r="F129"/>
  <c r="F130"/>
  <c r="F138"/>
  <c r="F139"/>
  <c r="F141"/>
  <c r="F142"/>
  <c r="F143"/>
  <c r="F144"/>
  <c r="B125"/>
  <c r="E125" s="1"/>
  <c r="E144"/>
  <c r="E143"/>
  <c r="E142"/>
  <c r="E141"/>
  <c r="E139"/>
  <c r="E138"/>
  <c r="E129"/>
  <c r="E128"/>
  <c r="E127"/>
  <c r="E126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F125" l="1"/>
  <c r="E85"/>
  <c r="E84"/>
  <c r="E83"/>
  <c r="E82"/>
  <c r="E81"/>
  <c r="F17" l="1"/>
  <c r="F18"/>
  <c r="F19"/>
  <c r="F20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D17"/>
  <c r="D18"/>
  <c r="D19"/>
  <c r="D20"/>
  <c r="D21"/>
  <c r="D22"/>
  <c r="D23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C64"/>
  <c r="C65"/>
  <c r="C17"/>
  <c r="C18"/>
  <c r="C19"/>
  <c r="C20"/>
  <c r="C21"/>
  <c r="C22"/>
  <c r="C23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D86"/>
  <c r="E86"/>
  <c r="E96" l="1"/>
  <c r="E94"/>
  <c r="E93"/>
  <c r="E92"/>
  <c r="E91"/>
  <c r="E88"/>
  <c r="E80"/>
  <c r="E79"/>
  <c r="E72"/>
  <c r="E73" l="1"/>
  <c r="E74"/>
  <c r="E75"/>
  <c r="E76"/>
  <c r="E77"/>
  <c r="E78"/>
  <c r="E87"/>
  <c r="E89"/>
  <c r="E90"/>
  <c r="E95"/>
  <c r="E97"/>
</calcChain>
</file>

<file path=xl/sharedStrings.xml><?xml version="1.0" encoding="utf-8"?>
<sst xmlns="http://schemas.openxmlformats.org/spreadsheetml/2006/main" count="291" uniqueCount="158">
  <si>
    <t>кол-во лифтов</t>
  </si>
  <si>
    <t>Приморский 1</t>
  </si>
  <si>
    <t>Приморский 2</t>
  </si>
  <si>
    <t>Приморский 3</t>
  </si>
  <si>
    <t>Приморский 4</t>
  </si>
  <si>
    <t>Приморский 5</t>
  </si>
  <si>
    <t>Приморский 6</t>
  </si>
  <si>
    <t>ЖК Летний</t>
  </si>
  <si>
    <t>ЖК Ласточкино гнездо</t>
  </si>
  <si>
    <t>А 6</t>
  </si>
  <si>
    <t>А 5</t>
  </si>
  <si>
    <t>А 4</t>
  </si>
  <si>
    <t>А 3</t>
  </si>
  <si>
    <t>ЖК Галант</t>
  </si>
  <si>
    <t>Московский 1</t>
  </si>
  <si>
    <t>Московский 2</t>
  </si>
  <si>
    <t>ЖК Юбилейный квартал</t>
  </si>
  <si>
    <t>ЖК Дом на Тухачевского, М. Тухачевского д. 25</t>
  </si>
  <si>
    <t>ЖК Молодежный, пр. Обуховской об. 110</t>
  </si>
  <si>
    <t>ЖК Северная долина</t>
  </si>
  <si>
    <t>Даты размещения</t>
  </si>
  <si>
    <t>01 и 16 числа месяца</t>
  </si>
  <si>
    <t>Открытая дата, размещение проводится при наличии свободных мест</t>
  </si>
  <si>
    <t>ЖК Иван да Марья, Лабораторный пр., 20</t>
  </si>
  <si>
    <t xml:space="preserve">ЖК Линкор, ул. Катерников, д. 5, корп.1 </t>
  </si>
  <si>
    <t>Выборгский 1</t>
  </si>
  <si>
    <t>Выборгский 2</t>
  </si>
  <si>
    <t>Выборгский 3</t>
  </si>
  <si>
    <t>Фрунзенкий 1</t>
  </si>
  <si>
    <t>Фрунзенкий 2</t>
  </si>
  <si>
    <t>Фрунзенкий 3</t>
  </si>
  <si>
    <t>Красносельский 1</t>
  </si>
  <si>
    <t>Красносельский 2</t>
  </si>
  <si>
    <t>Красносельский 3</t>
  </si>
  <si>
    <t>Красносельский 4</t>
  </si>
  <si>
    <t>Красногвардейский 1</t>
  </si>
  <si>
    <t>Красногвардейский 2</t>
  </si>
  <si>
    <t>Невский 1</t>
  </si>
  <si>
    <t>Невский 2</t>
  </si>
  <si>
    <t>ЖК Царская столица</t>
  </si>
  <si>
    <t>ЖК Серебрянная звезда 1, Туристская 28/3</t>
  </si>
  <si>
    <t>ЖК Серебрянная звезда 2, Оптиков 45/2</t>
  </si>
  <si>
    <t>ЖК Серебрянный Источник, Оптиков 49/2</t>
  </si>
  <si>
    <t>ЖК Гуси-Лебеди, Туристская 23/5</t>
  </si>
  <si>
    <t>ЖК Гуси-Лебеди, Туристская 23/4</t>
  </si>
  <si>
    <t>ЖК Гуси-Лебеди, Туристская 23/1</t>
  </si>
  <si>
    <t>ЖК Гуси-Лебеди, Туристская 23/2</t>
  </si>
  <si>
    <t>ЖК Ozerki style Tower, Выборгское ш., 15</t>
  </si>
  <si>
    <t>ЖК Савушкина 128, к. 1</t>
  </si>
  <si>
    <t>ЖК Речной, Рыбыцкий пр., 18/2</t>
  </si>
  <si>
    <t>Кировский 2</t>
  </si>
  <si>
    <t>Кировский 1</t>
  </si>
  <si>
    <t>Выборгский 5</t>
  </si>
  <si>
    <t>Выборгский 6</t>
  </si>
  <si>
    <t>Выборгский 4</t>
  </si>
  <si>
    <t>Красносельсный 5</t>
  </si>
  <si>
    <t>Красносельский 6</t>
  </si>
  <si>
    <t>Красносельский 7</t>
  </si>
  <si>
    <t>Лигово 1</t>
  </si>
  <si>
    <t>Лигово 2</t>
  </si>
  <si>
    <t>Сосновая поляна 1</t>
  </si>
  <si>
    <t>Сосновая поляна 2</t>
  </si>
  <si>
    <t>Кировский 3</t>
  </si>
  <si>
    <t>Московский 3</t>
  </si>
  <si>
    <t>Московский 4</t>
  </si>
  <si>
    <t>Московский 5</t>
  </si>
  <si>
    <t>Московский 6</t>
  </si>
  <si>
    <t>Фрунзенкий 4</t>
  </si>
  <si>
    <t>Фрунзенкий 5</t>
  </si>
  <si>
    <t>Фрунзенкий 6</t>
  </si>
  <si>
    <t>Фрунзенкий 7</t>
  </si>
  <si>
    <t>Фрунзенкий 8</t>
  </si>
  <si>
    <t>Фрунзенкий 9</t>
  </si>
  <si>
    <t>Фрунзенкий 10</t>
  </si>
  <si>
    <t>Фрунзенкий 11</t>
  </si>
  <si>
    <t>Невский 3</t>
  </si>
  <si>
    <t>Невский 4</t>
  </si>
  <si>
    <t>Невский 5</t>
  </si>
  <si>
    <t>Невский 6</t>
  </si>
  <si>
    <t>Приморский 7</t>
  </si>
  <si>
    <t>Приморский 8</t>
  </si>
  <si>
    <t>Выборгский 7</t>
  </si>
  <si>
    <t>ЖК Новоколомяжский 11</t>
  </si>
  <si>
    <t>01 числа месяца</t>
  </si>
  <si>
    <t>ЖК Русский богатырь, Богатырский пр., д. 25/1</t>
  </si>
  <si>
    <t>ЖК Самоцветы, наб.р. Смоленки 3, к. 1,2</t>
  </si>
  <si>
    <t xml:space="preserve"> размещение проводится при наличии свободных мест, от 3х месяцев</t>
  </si>
  <si>
    <t>13-я Линия В.О., дом 54</t>
  </si>
  <si>
    <t>размещение проводится каждую среду при наличии свободных мест</t>
  </si>
  <si>
    <t>Ул. Камская, дом 4</t>
  </si>
  <si>
    <t xml:space="preserve">Шкиперский проток, дом 20 </t>
  </si>
  <si>
    <t>Ул. Беринга, дом23, к2; дом25, к1; дом27, к1, к.2, к.4</t>
  </si>
  <si>
    <t xml:space="preserve">ЖК Морской Каскад/Фасад ул. Кораблестроителей, д. 30, д. 32/1, дом 32/3,  дом 34;  Морская набережная, 21, к.1 и2 </t>
  </si>
  <si>
    <t>Ул. Камышовая , дом 38</t>
  </si>
  <si>
    <t>Ул. Мартыновская, дом 14</t>
  </si>
  <si>
    <t>Пр .Коломяжский, дом 15, к. 1 и 2</t>
  </si>
  <si>
    <t>Пр .Коломяжский, дом 20</t>
  </si>
  <si>
    <t xml:space="preserve">Лыжный переулок, дом 7    </t>
  </si>
  <si>
    <t xml:space="preserve">Ул. Оптиков, дом 47, к. 1   </t>
  </si>
  <si>
    <t>ЖК "Поэма у трех озер" Пр. Луначарского,  дом 11, к.1и3, дом 13, к.1, дом 15, к.1</t>
  </si>
  <si>
    <t>Пр. Северный д. 4, к. 1 и пр. Энгельса д. 107,к3; д.109,к2</t>
  </si>
  <si>
    <t>Ул. Сантьяго- де-Куба, дом 4, корп.3</t>
  </si>
  <si>
    <t>Выборгское шоссе, дом 27, корп. 3</t>
  </si>
  <si>
    <t>Ул. Руднева, дом 9, корп.3</t>
  </si>
  <si>
    <t>Пр. Просвещения, дом 33, корп. 1 и 2 , ул. Ивана Фомина, дом 14. к.2 (ЖК "Шувалово-Озерки")</t>
  </si>
  <si>
    <t>Ул. Брянцева, дом 15, корп.2 </t>
  </si>
  <si>
    <t>Пр. Гражданский, дом 116/5</t>
  </si>
  <si>
    <t>Просвещения пр. 99</t>
  </si>
  <si>
    <t xml:space="preserve">Ул. Учительская, дом 18, к.1, к. 3 </t>
  </si>
  <si>
    <t>Ушинского, 2/1</t>
  </si>
  <si>
    <t>Пискарёвский пр. 40/2</t>
  </si>
  <si>
    <t>Пр. Гражданский, дом 88. корп. 3 и 4</t>
  </si>
  <si>
    <t xml:space="preserve">Ул. Вавиловых, дом 7, к.4, </t>
  </si>
  <si>
    <t>Пр. Науки, д. 19, к.2./Пр. Гражданский, дом 60</t>
  </si>
  <si>
    <t>Пр. Наставников, д.36, к.2, д.34/Ударников пр. д.33</t>
  </si>
  <si>
    <t>Ул. Пулковская, дом 2, корп.1</t>
  </si>
  <si>
    <t xml:space="preserve">Ул. Пулковская, дом 10, корп. 1 и 2 </t>
  </si>
  <si>
    <t>Пр. Дунайский, д.31, к.1, лит. А , Малая Балканская, 20</t>
  </si>
  <si>
    <t>Кудрово, ЖК "Семь столиц", ул. Центральная, дом 50; 52; 52,к1; 54; 54,к1</t>
  </si>
  <si>
    <t>Пр. Российский д.8/ ул. Латышских стрелков д.1</t>
  </si>
  <si>
    <t>Пр. Большевиков, дом 79, корп.4 </t>
  </si>
  <si>
    <t xml:space="preserve">Пос. Шушары, ул. Первомайская, д.5, корп. 1 и 2  </t>
  </si>
  <si>
    <t>ЖК "Ланской квартал,  ш. Ланское, дом 14</t>
  </si>
  <si>
    <t>ЖК Ленинградская симфония,  Лыжный переулок, дом 4, к. 1</t>
  </si>
  <si>
    <t>Лыжный переулок, дом 8, копр.1</t>
  </si>
  <si>
    <t xml:space="preserve">Мебельная ул., дом 47, копр.1 </t>
  </si>
  <si>
    <t>ЖК"Золотая гавань, Приморский пр., дом 137/1,2</t>
  </si>
  <si>
    <t xml:space="preserve">ЖК"Золотая гавань, Яхтенная, дом 1/1;  дом 3, к. 1 ,2 </t>
  </si>
  <si>
    <t>ЖК "Орбита, ул. Гжатская, дом 22, к. 1, 2, 3, 4</t>
  </si>
  <si>
    <t>ЖК Гражданка Сити и Сити-2, Науки пр.17, к.6 и к.2</t>
  </si>
  <si>
    <t>ЖК Петроградский эталон, ул. Петрозаводская, д. 13</t>
  </si>
  <si>
    <t>ЖК Полежаевские дома, пр. Маршала Жукова, д.48/1</t>
  </si>
  <si>
    <t xml:space="preserve">ЖК Радуга, Загребский бульвар, дом 9, Малая Каштановая аллея, дом 9/1 </t>
  </si>
  <si>
    <t>Район/ЖК</t>
  </si>
  <si>
    <r>
      <t xml:space="preserve">ЖК Утренння звезда, Маршала Блюхера ул., д. 8 </t>
    </r>
    <r>
      <rPr>
        <sz val="11"/>
        <color rgb="FFFF0000"/>
        <rFont val="Times New Roman"/>
        <family val="1"/>
        <charset val="204"/>
      </rPr>
      <t>NEW!!!</t>
    </r>
  </si>
  <si>
    <r>
      <t xml:space="preserve">ЖК Князь Александр Невский,                                             Обуховской обороны 138 </t>
    </r>
    <r>
      <rPr>
        <sz val="11"/>
        <color rgb="FFFF0000"/>
        <rFont val="Times New Roman"/>
        <family val="1"/>
        <charset val="204"/>
      </rPr>
      <t>NEW!!!</t>
    </r>
  </si>
  <si>
    <r>
      <t xml:space="preserve">Новое Девяткино, ул. Арсенальная, д.2,4,5 ,6 и ул. Флотская, д.7 </t>
    </r>
    <r>
      <rPr>
        <sz val="11"/>
        <color rgb="FFFF0000"/>
        <rFont val="Times New Roman"/>
        <family val="1"/>
        <charset val="204"/>
      </rPr>
      <t>NEW!!!</t>
    </r>
  </si>
  <si>
    <t>Типанова д.32 корп.2, д.34 корп.1, корп.2, д.36 корп.1 д.38, д.40</t>
  </si>
  <si>
    <r>
      <t>Ул. Звездная д 11</t>
    </r>
    <r>
      <rPr>
        <sz val="11"/>
        <color rgb="FFFF0000"/>
        <rFont val="Calibri"/>
        <family val="2"/>
        <charset val="204"/>
        <scheme val="minor"/>
      </rPr>
      <t>NEW!</t>
    </r>
  </si>
  <si>
    <r>
      <t>Ул. Ленсовета д.88 (10л),д.90 (6л)</t>
    </r>
    <r>
      <rPr>
        <sz val="11"/>
        <color rgb="FFFF0000"/>
        <rFont val="Calibri"/>
        <family val="2"/>
        <charset val="204"/>
        <scheme val="minor"/>
      </rPr>
      <t>NEW!</t>
    </r>
  </si>
  <si>
    <t>Пр. Юрия Гагарина д.73 (2л),д.75 (2л), Московское ш.д.12 (2л), Ленсовета 69/1(6л)NEW!</t>
  </si>
  <si>
    <r>
      <t xml:space="preserve">ЖК Город мастеров, Маршала Блюхера ул., д. 9 к. 3  </t>
    </r>
    <r>
      <rPr>
        <sz val="11"/>
        <color rgb="FFFF0000"/>
        <rFont val="Times New Roman"/>
        <family val="1"/>
        <charset val="204"/>
      </rPr>
      <t>NEW!!!</t>
    </r>
  </si>
  <si>
    <r>
      <t xml:space="preserve">ЖК Город мастеров, Маршала Блюхера ул., д. 9 к. 2  </t>
    </r>
    <r>
      <rPr>
        <sz val="11"/>
        <color rgb="FFFF0000"/>
        <rFont val="Times New Roman"/>
        <family val="1"/>
        <charset val="204"/>
      </rPr>
      <t>NEW!!! (2 очередь)</t>
    </r>
  </si>
  <si>
    <t>размещение проводится при наличии свободных мест</t>
  </si>
  <si>
    <t>размещение проводится, каждые 2 недели</t>
  </si>
  <si>
    <r>
      <t xml:space="preserve">ЖК Московские ворота, Заставская ул, д. 44А, д. 46/1 </t>
    </r>
    <r>
      <rPr>
        <sz val="11"/>
        <color rgb="FFFF0000"/>
        <rFont val="Times New Roman"/>
        <family val="1"/>
        <charset val="204"/>
      </rPr>
      <t>(2017г) NEW!!!</t>
    </r>
  </si>
  <si>
    <t>Приморский 9</t>
  </si>
  <si>
    <t>Калининский 5</t>
  </si>
  <si>
    <t>Калининский 6</t>
  </si>
  <si>
    <t>Калининский 7</t>
  </si>
  <si>
    <t>Калининский 8</t>
  </si>
  <si>
    <t>Калининский 9</t>
  </si>
  <si>
    <t xml:space="preserve"> размещение проводится при наличии свободных мест</t>
  </si>
  <si>
    <t xml:space="preserve">Девяткино, ул. Шувалова, дом 10, копр.18,  (ЖК" Десяткино")  NEW! </t>
  </si>
  <si>
    <t xml:space="preserve">Кудрово, Столичная, 4 ( 6л.)  NEW! </t>
  </si>
  <si>
    <t xml:space="preserve">Кудрово, Европейский пр., 3 ( 9л.) и Европейский пр., 5(16л.) </t>
  </si>
  <si>
    <t>Кудрово, ул. Столичная, д. 1(4л..)д. 2(2л.), д. 3(4л.)  и  ул. Столичная, д. 5 (6л)и д.5, корп.1 (4л)и корп.2(6л)</t>
  </si>
  <si>
    <t>ТЕЛ: 8(812) 985-74-71    8(961) 612-86-82                   Сайт: mpj.spb.ru                                   e-mail: kotikova@mpj.spb.ru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</si>
</sst>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8" tint="0.39997558519241921"/>
      <name val="Times New Roman"/>
      <family val="1"/>
      <charset val="204"/>
    </font>
    <font>
      <sz val="2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0" fillId="0" borderId="0" xfId="0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0" xfId="0" applyFont="1"/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" fillId="0" borderId="1" xfId="0" applyFont="1" applyBorder="1"/>
    <xf numFmtId="3" fontId="13" fillId="4" borderId="1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top"/>
    </xf>
    <xf numFmtId="0" fontId="8" fillId="5" borderId="1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3838575</xdr:colOff>
      <xdr:row>0</xdr:row>
      <xdr:rowOff>1582556</xdr:rowOff>
    </xdr:to>
    <xdr:pic>
      <xdr:nvPicPr>
        <xdr:cNvPr id="2" name="Рисунок 1" descr="gmI94vjsG3w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8575" cy="158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8"/>
  <sheetViews>
    <sheetView tabSelected="1" workbookViewId="0">
      <selection activeCell="A5" sqref="A5"/>
    </sheetView>
  </sheetViews>
  <sheetFormatPr defaultRowHeight="15"/>
  <cols>
    <col min="1" max="1" width="57.7109375" customWidth="1"/>
    <col min="2" max="2" width="10.85546875" style="2" customWidth="1"/>
    <col min="3" max="3" width="9.42578125" customWidth="1"/>
    <col min="4" max="4" width="11.5703125" customWidth="1"/>
    <col min="5" max="5" width="9.140625" customWidth="1"/>
    <col min="6" max="6" width="12.42578125" customWidth="1"/>
    <col min="7" max="7" width="68" customWidth="1"/>
  </cols>
  <sheetData>
    <row r="1" spans="1:7" ht="126" customHeight="1">
      <c r="A1" s="54"/>
      <c r="B1" s="56" t="s">
        <v>157</v>
      </c>
      <c r="C1" s="57"/>
      <c r="D1" s="57"/>
      <c r="E1" s="57"/>
      <c r="F1" s="58"/>
    </row>
    <row r="2" spans="1:7" ht="39" customHeight="1">
      <c r="A2" s="51" t="s">
        <v>133</v>
      </c>
      <c r="B2" s="52" t="s">
        <v>0</v>
      </c>
      <c r="C2" s="53" t="s">
        <v>9</v>
      </c>
      <c r="D2" s="53" t="s">
        <v>10</v>
      </c>
      <c r="E2" s="53" t="s">
        <v>11</v>
      </c>
      <c r="F2" s="53" t="s">
        <v>12</v>
      </c>
      <c r="G2" s="32" t="s">
        <v>20</v>
      </c>
    </row>
    <row r="3" spans="1:7" ht="31.5" customHeight="1">
      <c r="A3" s="14" t="s">
        <v>135</v>
      </c>
      <c r="B3" s="12">
        <v>17</v>
      </c>
      <c r="C3" s="26"/>
      <c r="D3" s="26"/>
      <c r="E3" s="55">
        <f>B3*500</f>
        <v>8500</v>
      </c>
      <c r="F3" s="26">
        <f>B3*1000</f>
        <v>17000</v>
      </c>
      <c r="G3" s="31" t="s">
        <v>83</v>
      </c>
    </row>
    <row r="4" spans="1:7" ht="30">
      <c r="A4" s="18" t="s">
        <v>141</v>
      </c>
      <c r="B4" s="35">
        <v>8</v>
      </c>
      <c r="C4" s="28"/>
      <c r="D4" s="28"/>
      <c r="E4" s="28">
        <f>B4*500</f>
        <v>4000</v>
      </c>
      <c r="F4" s="28">
        <f>B4*1000</f>
        <v>8000</v>
      </c>
      <c r="G4" s="31" t="s">
        <v>21</v>
      </c>
    </row>
    <row r="5" spans="1:7" ht="30">
      <c r="A5" s="14" t="s">
        <v>142</v>
      </c>
      <c r="B5" s="12">
        <v>4</v>
      </c>
      <c r="C5" s="26"/>
      <c r="D5" s="26"/>
      <c r="E5" s="26">
        <f>B5*500</f>
        <v>2000</v>
      </c>
      <c r="F5" s="26">
        <f>B5*1000</f>
        <v>4000</v>
      </c>
      <c r="G5" s="31" t="s">
        <v>21</v>
      </c>
    </row>
    <row r="6" spans="1:7" ht="21" customHeight="1">
      <c r="A6" s="18" t="s">
        <v>134</v>
      </c>
      <c r="B6" s="35">
        <v>6</v>
      </c>
      <c r="C6" s="28"/>
      <c r="D6" s="28"/>
      <c r="E6" s="28">
        <f t="shared" ref="E6:E11" si="0">B6*500</f>
        <v>3000</v>
      </c>
      <c r="F6" s="28">
        <f t="shared" ref="F6:F11" si="1">B6*1000</f>
        <v>6000</v>
      </c>
      <c r="G6" s="31" t="s">
        <v>21</v>
      </c>
    </row>
    <row r="7" spans="1:7" s="1" customFormat="1" ht="27" customHeight="1">
      <c r="A7" s="14" t="s">
        <v>82</v>
      </c>
      <c r="B7" s="12">
        <v>14</v>
      </c>
      <c r="C7" s="26"/>
      <c r="D7" s="26"/>
      <c r="E7" s="26">
        <f t="shared" si="0"/>
        <v>7000</v>
      </c>
      <c r="F7" s="26">
        <f t="shared" si="1"/>
        <v>14000</v>
      </c>
      <c r="G7" s="31" t="s">
        <v>83</v>
      </c>
    </row>
    <row r="8" spans="1:7" ht="24.75" customHeight="1">
      <c r="A8" s="18" t="s">
        <v>84</v>
      </c>
      <c r="B8" s="35">
        <v>8</v>
      </c>
      <c r="C8" s="28"/>
      <c r="D8" s="28"/>
      <c r="E8" s="28">
        <f t="shared" si="0"/>
        <v>4000</v>
      </c>
      <c r="F8" s="28">
        <f t="shared" si="1"/>
        <v>8000</v>
      </c>
      <c r="G8" s="31" t="s">
        <v>83</v>
      </c>
    </row>
    <row r="9" spans="1:7" ht="43.5" customHeight="1">
      <c r="A9" s="14" t="s">
        <v>145</v>
      </c>
      <c r="B9" s="12">
        <v>30</v>
      </c>
      <c r="C9" s="26"/>
      <c r="D9" s="26"/>
      <c r="E9" s="26">
        <f t="shared" si="0"/>
        <v>15000</v>
      </c>
      <c r="F9" s="26">
        <f t="shared" si="1"/>
        <v>30000</v>
      </c>
      <c r="G9" s="31" t="s">
        <v>143</v>
      </c>
    </row>
    <row r="10" spans="1:7" ht="43.5" customHeight="1">
      <c r="A10" s="14" t="s">
        <v>153</v>
      </c>
      <c r="B10" s="12">
        <v>16</v>
      </c>
      <c r="C10" s="26"/>
      <c r="D10" s="26"/>
      <c r="E10" s="26">
        <f t="shared" ref="E10" si="2">B10*500</f>
        <v>8000</v>
      </c>
      <c r="F10" s="26">
        <f t="shared" ref="F10" si="3">B10*1000</f>
        <v>16000</v>
      </c>
      <c r="G10" s="31"/>
    </row>
    <row r="11" spans="1:7" ht="30">
      <c r="A11" s="18" t="s">
        <v>136</v>
      </c>
      <c r="B11" s="35">
        <v>26</v>
      </c>
      <c r="C11" s="28"/>
      <c r="D11" s="28"/>
      <c r="E11" s="28">
        <f t="shared" si="0"/>
        <v>13000</v>
      </c>
      <c r="F11" s="28">
        <f t="shared" si="1"/>
        <v>26000</v>
      </c>
      <c r="G11" s="31" t="s">
        <v>88</v>
      </c>
    </row>
    <row r="12" spans="1:7">
      <c r="A12" s="14" t="s">
        <v>147</v>
      </c>
      <c r="B12" s="12">
        <v>97</v>
      </c>
      <c r="C12" s="26">
        <f t="shared" ref="C12:C16" si="4">B12*80</f>
        <v>7760</v>
      </c>
      <c r="D12" s="26">
        <f t="shared" ref="D12:D16" si="5">B12*140</f>
        <v>13580</v>
      </c>
      <c r="E12" s="26">
        <f t="shared" ref="E12:E16" si="6">B12*240</f>
        <v>23280</v>
      </c>
      <c r="F12" s="26">
        <f t="shared" ref="F12:F16" si="7">B12*440</f>
        <v>42680</v>
      </c>
      <c r="G12" s="31" t="s">
        <v>21</v>
      </c>
    </row>
    <row r="13" spans="1:7">
      <c r="A13" s="14" t="s">
        <v>148</v>
      </c>
      <c r="B13" s="12">
        <v>121</v>
      </c>
      <c r="C13" s="26">
        <f t="shared" si="4"/>
        <v>9680</v>
      </c>
      <c r="D13" s="26">
        <f t="shared" si="5"/>
        <v>16940</v>
      </c>
      <c r="E13" s="26">
        <f t="shared" si="6"/>
        <v>29040</v>
      </c>
      <c r="F13" s="26">
        <f t="shared" si="7"/>
        <v>53240</v>
      </c>
      <c r="G13" s="31" t="s">
        <v>21</v>
      </c>
    </row>
    <row r="14" spans="1:7">
      <c r="A14" s="14" t="s">
        <v>149</v>
      </c>
      <c r="B14" s="12">
        <v>117</v>
      </c>
      <c r="C14" s="26">
        <f t="shared" si="4"/>
        <v>9360</v>
      </c>
      <c r="D14" s="26">
        <f t="shared" si="5"/>
        <v>16380</v>
      </c>
      <c r="E14" s="26">
        <f t="shared" si="6"/>
        <v>28080</v>
      </c>
      <c r="F14" s="26">
        <f t="shared" si="7"/>
        <v>51480</v>
      </c>
      <c r="G14" s="31" t="s">
        <v>21</v>
      </c>
    </row>
    <row r="15" spans="1:7">
      <c r="A15" s="14" t="s">
        <v>150</v>
      </c>
      <c r="B15" s="12">
        <v>108</v>
      </c>
      <c r="C15" s="26">
        <f t="shared" si="4"/>
        <v>8640</v>
      </c>
      <c r="D15" s="26">
        <f t="shared" si="5"/>
        <v>15120</v>
      </c>
      <c r="E15" s="26">
        <f t="shared" si="6"/>
        <v>25920</v>
      </c>
      <c r="F15" s="26">
        <f t="shared" si="7"/>
        <v>47520</v>
      </c>
      <c r="G15" s="31" t="s">
        <v>21</v>
      </c>
    </row>
    <row r="16" spans="1:7">
      <c r="A16" s="14" t="s">
        <v>151</v>
      </c>
      <c r="B16" s="12">
        <v>187</v>
      </c>
      <c r="C16" s="26">
        <f t="shared" si="4"/>
        <v>14960</v>
      </c>
      <c r="D16" s="26">
        <f t="shared" si="5"/>
        <v>26180</v>
      </c>
      <c r="E16" s="26">
        <f t="shared" si="6"/>
        <v>44880</v>
      </c>
      <c r="F16" s="26">
        <f t="shared" si="7"/>
        <v>82280</v>
      </c>
      <c r="G16" s="31" t="s">
        <v>21</v>
      </c>
    </row>
    <row r="17" spans="1:7" ht="14.25" customHeight="1">
      <c r="A17" s="18" t="s">
        <v>1</v>
      </c>
      <c r="B17" s="35">
        <v>80</v>
      </c>
      <c r="C17" s="28">
        <f t="shared" ref="C17:C68" si="8">B17*80</f>
        <v>6400</v>
      </c>
      <c r="D17" s="28">
        <f t="shared" ref="D17:D68" si="9">B17*140</f>
        <v>11200</v>
      </c>
      <c r="E17" s="28">
        <f t="shared" ref="E17:E68" si="10">B17*240</f>
        <v>19200</v>
      </c>
      <c r="F17" s="28">
        <f t="shared" ref="F17:F68" si="11">B17*440</f>
        <v>35200</v>
      </c>
      <c r="G17" s="31" t="s">
        <v>21</v>
      </c>
    </row>
    <row r="18" spans="1:7" ht="14.25" customHeight="1">
      <c r="A18" s="18" t="s">
        <v>2</v>
      </c>
      <c r="B18" s="35">
        <v>59</v>
      </c>
      <c r="C18" s="28">
        <f t="shared" si="8"/>
        <v>4720</v>
      </c>
      <c r="D18" s="28">
        <f t="shared" si="9"/>
        <v>8260</v>
      </c>
      <c r="E18" s="28">
        <f t="shared" si="10"/>
        <v>14160</v>
      </c>
      <c r="F18" s="28">
        <f t="shared" si="11"/>
        <v>25960</v>
      </c>
      <c r="G18" s="31" t="s">
        <v>21</v>
      </c>
    </row>
    <row r="19" spans="1:7">
      <c r="A19" s="18" t="s">
        <v>3</v>
      </c>
      <c r="B19" s="35">
        <v>110</v>
      </c>
      <c r="C19" s="28">
        <f t="shared" si="8"/>
        <v>8800</v>
      </c>
      <c r="D19" s="28">
        <f t="shared" si="9"/>
        <v>15400</v>
      </c>
      <c r="E19" s="28">
        <f t="shared" si="10"/>
        <v>26400</v>
      </c>
      <c r="F19" s="28">
        <f t="shared" si="11"/>
        <v>48400</v>
      </c>
      <c r="G19" s="31" t="s">
        <v>21</v>
      </c>
    </row>
    <row r="20" spans="1:7">
      <c r="A20" s="18" t="s">
        <v>4</v>
      </c>
      <c r="B20" s="35">
        <v>71</v>
      </c>
      <c r="C20" s="28">
        <f t="shared" si="8"/>
        <v>5680</v>
      </c>
      <c r="D20" s="28">
        <f t="shared" si="9"/>
        <v>9940</v>
      </c>
      <c r="E20" s="28">
        <f t="shared" si="10"/>
        <v>17040</v>
      </c>
      <c r="F20" s="28">
        <f t="shared" si="11"/>
        <v>31240</v>
      </c>
      <c r="G20" s="31" t="s">
        <v>21</v>
      </c>
    </row>
    <row r="21" spans="1:7">
      <c r="A21" s="18" t="s">
        <v>5</v>
      </c>
      <c r="B21" s="35">
        <v>77</v>
      </c>
      <c r="C21" s="28">
        <f t="shared" si="8"/>
        <v>6160</v>
      </c>
      <c r="D21" s="28">
        <f t="shared" si="9"/>
        <v>10780</v>
      </c>
      <c r="E21" s="28">
        <f t="shared" si="10"/>
        <v>18480</v>
      </c>
      <c r="F21" s="28">
        <f t="shared" si="11"/>
        <v>33880</v>
      </c>
      <c r="G21" s="31" t="s">
        <v>21</v>
      </c>
    </row>
    <row r="22" spans="1:7">
      <c r="A22" s="18" t="s">
        <v>6</v>
      </c>
      <c r="B22" s="35">
        <v>16</v>
      </c>
      <c r="C22" s="28">
        <f t="shared" si="8"/>
        <v>1280</v>
      </c>
      <c r="D22" s="28">
        <f t="shared" si="9"/>
        <v>2240</v>
      </c>
      <c r="E22" s="28">
        <f t="shared" si="10"/>
        <v>3840</v>
      </c>
      <c r="F22" s="28">
        <f t="shared" si="11"/>
        <v>7040</v>
      </c>
      <c r="G22" s="31" t="s">
        <v>21</v>
      </c>
    </row>
    <row r="23" spans="1:7">
      <c r="A23" s="18" t="s">
        <v>79</v>
      </c>
      <c r="B23" s="48">
        <v>88</v>
      </c>
      <c r="C23" s="49">
        <f t="shared" si="8"/>
        <v>7040</v>
      </c>
      <c r="D23" s="49">
        <f t="shared" si="9"/>
        <v>12320</v>
      </c>
      <c r="E23" s="49">
        <f t="shared" si="10"/>
        <v>21120</v>
      </c>
      <c r="F23" s="49">
        <f t="shared" si="11"/>
        <v>38720</v>
      </c>
      <c r="G23" s="31" t="s">
        <v>21</v>
      </c>
    </row>
    <row r="24" spans="1:7">
      <c r="A24" s="18" t="s">
        <v>80</v>
      </c>
      <c r="B24" s="48">
        <v>144</v>
      </c>
      <c r="C24" s="49">
        <f>B24*80</f>
        <v>11520</v>
      </c>
      <c r="D24" s="49">
        <f>B24*140</f>
        <v>20160</v>
      </c>
      <c r="E24" s="49">
        <f>B24*240</f>
        <v>34560</v>
      </c>
      <c r="F24" s="49">
        <f>B24*440</f>
        <v>63360</v>
      </c>
      <c r="G24" s="31" t="s">
        <v>21</v>
      </c>
    </row>
    <row r="25" spans="1:7">
      <c r="A25" s="18" t="s">
        <v>146</v>
      </c>
      <c r="B25" s="35">
        <v>72</v>
      </c>
      <c r="C25" s="28">
        <f t="shared" si="8"/>
        <v>5760</v>
      </c>
      <c r="D25" s="28">
        <f t="shared" si="9"/>
        <v>10080</v>
      </c>
      <c r="E25" s="28">
        <f t="shared" si="10"/>
        <v>17280</v>
      </c>
      <c r="F25" s="28">
        <f t="shared" si="11"/>
        <v>31680</v>
      </c>
      <c r="G25" s="31" t="s">
        <v>21</v>
      </c>
    </row>
    <row r="26" spans="1:7">
      <c r="A26" s="14" t="s">
        <v>25</v>
      </c>
      <c r="B26" s="12">
        <v>151</v>
      </c>
      <c r="C26" s="26">
        <f t="shared" si="8"/>
        <v>12080</v>
      </c>
      <c r="D26" s="26">
        <f t="shared" si="9"/>
        <v>21140</v>
      </c>
      <c r="E26" s="26">
        <f t="shared" si="10"/>
        <v>36240</v>
      </c>
      <c r="F26" s="26">
        <f t="shared" si="11"/>
        <v>66440</v>
      </c>
      <c r="G26" s="31" t="s">
        <v>21</v>
      </c>
    </row>
    <row r="27" spans="1:7">
      <c r="A27" s="14" t="s">
        <v>26</v>
      </c>
      <c r="B27" s="12">
        <v>94</v>
      </c>
      <c r="C27" s="26">
        <f t="shared" si="8"/>
        <v>7520</v>
      </c>
      <c r="D27" s="26">
        <f t="shared" si="9"/>
        <v>13160</v>
      </c>
      <c r="E27" s="26">
        <f t="shared" si="10"/>
        <v>22560</v>
      </c>
      <c r="F27" s="26">
        <f t="shared" si="11"/>
        <v>41360</v>
      </c>
      <c r="G27" s="31" t="s">
        <v>21</v>
      </c>
    </row>
    <row r="28" spans="1:7">
      <c r="A28" s="14" t="s">
        <v>27</v>
      </c>
      <c r="B28" s="12">
        <v>160</v>
      </c>
      <c r="C28" s="26">
        <f t="shared" si="8"/>
        <v>12800</v>
      </c>
      <c r="D28" s="26">
        <f t="shared" si="9"/>
        <v>22400</v>
      </c>
      <c r="E28" s="26">
        <f t="shared" si="10"/>
        <v>38400</v>
      </c>
      <c r="F28" s="26">
        <f t="shared" si="11"/>
        <v>70400</v>
      </c>
      <c r="G28" s="31" t="s">
        <v>21</v>
      </c>
    </row>
    <row r="29" spans="1:7">
      <c r="A29" s="14" t="s">
        <v>54</v>
      </c>
      <c r="B29" s="12">
        <v>108</v>
      </c>
      <c r="C29" s="26">
        <f t="shared" si="8"/>
        <v>8640</v>
      </c>
      <c r="D29" s="26">
        <f t="shared" si="9"/>
        <v>15120</v>
      </c>
      <c r="E29" s="26">
        <f t="shared" si="10"/>
        <v>25920</v>
      </c>
      <c r="F29" s="26">
        <f t="shared" si="11"/>
        <v>47520</v>
      </c>
      <c r="G29" s="31" t="s">
        <v>21</v>
      </c>
    </row>
    <row r="30" spans="1:7">
      <c r="A30" s="14" t="s">
        <v>52</v>
      </c>
      <c r="B30" s="12">
        <v>93</v>
      </c>
      <c r="C30" s="26">
        <f t="shared" si="8"/>
        <v>7440</v>
      </c>
      <c r="D30" s="26">
        <f t="shared" si="9"/>
        <v>13020</v>
      </c>
      <c r="E30" s="26">
        <f t="shared" si="10"/>
        <v>22320</v>
      </c>
      <c r="F30" s="26">
        <f t="shared" si="11"/>
        <v>40920</v>
      </c>
      <c r="G30" s="31" t="s">
        <v>21</v>
      </c>
    </row>
    <row r="31" spans="1:7">
      <c r="A31" s="14" t="s">
        <v>53</v>
      </c>
      <c r="B31" s="12">
        <v>69</v>
      </c>
      <c r="C31" s="26">
        <f t="shared" si="8"/>
        <v>5520</v>
      </c>
      <c r="D31" s="26">
        <f t="shared" si="9"/>
        <v>9660</v>
      </c>
      <c r="E31" s="26">
        <f t="shared" si="10"/>
        <v>16560</v>
      </c>
      <c r="F31" s="26">
        <f t="shared" si="11"/>
        <v>30360</v>
      </c>
      <c r="G31" s="31" t="s">
        <v>21</v>
      </c>
    </row>
    <row r="32" spans="1:7">
      <c r="A32" s="14" t="s">
        <v>81</v>
      </c>
      <c r="B32" s="12">
        <v>131</v>
      </c>
      <c r="C32" s="26">
        <f t="shared" si="8"/>
        <v>10480</v>
      </c>
      <c r="D32" s="26">
        <f t="shared" si="9"/>
        <v>18340</v>
      </c>
      <c r="E32" s="26">
        <f t="shared" si="10"/>
        <v>31440</v>
      </c>
      <c r="F32" s="26">
        <f t="shared" si="11"/>
        <v>57640</v>
      </c>
      <c r="G32" s="31" t="s">
        <v>21</v>
      </c>
    </row>
    <row r="33" spans="1:7">
      <c r="A33" s="18" t="s">
        <v>28</v>
      </c>
      <c r="B33" s="35">
        <v>138</v>
      </c>
      <c r="C33" s="28">
        <f t="shared" si="8"/>
        <v>11040</v>
      </c>
      <c r="D33" s="28">
        <f t="shared" si="9"/>
        <v>19320</v>
      </c>
      <c r="E33" s="28">
        <f t="shared" si="10"/>
        <v>33120</v>
      </c>
      <c r="F33" s="28">
        <f t="shared" si="11"/>
        <v>60720</v>
      </c>
      <c r="G33" s="31" t="s">
        <v>21</v>
      </c>
    </row>
    <row r="34" spans="1:7">
      <c r="A34" s="18" t="s">
        <v>29</v>
      </c>
      <c r="B34" s="35">
        <v>74</v>
      </c>
      <c r="C34" s="28">
        <f t="shared" si="8"/>
        <v>5920</v>
      </c>
      <c r="D34" s="28">
        <f t="shared" si="9"/>
        <v>10360</v>
      </c>
      <c r="E34" s="28">
        <f t="shared" si="10"/>
        <v>17760</v>
      </c>
      <c r="F34" s="28">
        <f t="shared" si="11"/>
        <v>32560</v>
      </c>
      <c r="G34" s="31" t="s">
        <v>21</v>
      </c>
    </row>
    <row r="35" spans="1:7">
      <c r="A35" s="18" t="s">
        <v>30</v>
      </c>
      <c r="B35" s="35">
        <v>131</v>
      </c>
      <c r="C35" s="28">
        <f t="shared" si="8"/>
        <v>10480</v>
      </c>
      <c r="D35" s="28">
        <f t="shared" si="9"/>
        <v>18340</v>
      </c>
      <c r="E35" s="28">
        <f t="shared" si="10"/>
        <v>31440</v>
      </c>
      <c r="F35" s="28">
        <f t="shared" si="11"/>
        <v>57640</v>
      </c>
      <c r="G35" s="31" t="s">
        <v>21</v>
      </c>
    </row>
    <row r="36" spans="1:7">
      <c r="A36" s="18" t="s">
        <v>67</v>
      </c>
      <c r="B36" s="35">
        <v>75</v>
      </c>
      <c r="C36" s="28">
        <f t="shared" si="8"/>
        <v>6000</v>
      </c>
      <c r="D36" s="28">
        <f t="shared" si="9"/>
        <v>10500</v>
      </c>
      <c r="E36" s="28">
        <f t="shared" si="10"/>
        <v>18000</v>
      </c>
      <c r="F36" s="28">
        <f t="shared" si="11"/>
        <v>33000</v>
      </c>
      <c r="G36" s="31" t="s">
        <v>21</v>
      </c>
    </row>
    <row r="37" spans="1:7">
      <c r="A37" s="18" t="s">
        <v>68</v>
      </c>
      <c r="B37" s="35">
        <v>25</v>
      </c>
      <c r="C37" s="28">
        <f t="shared" si="8"/>
        <v>2000</v>
      </c>
      <c r="D37" s="28">
        <f t="shared" si="9"/>
        <v>3500</v>
      </c>
      <c r="E37" s="28">
        <f t="shared" si="10"/>
        <v>6000</v>
      </c>
      <c r="F37" s="28">
        <f t="shared" si="11"/>
        <v>11000</v>
      </c>
      <c r="G37" s="31" t="s">
        <v>21</v>
      </c>
    </row>
    <row r="38" spans="1:7">
      <c r="A38" s="18" t="s">
        <v>69</v>
      </c>
      <c r="B38" s="35">
        <v>131</v>
      </c>
      <c r="C38" s="28">
        <f t="shared" si="8"/>
        <v>10480</v>
      </c>
      <c r="D38" s="28">
        <f t="shared" si="9"/>
        <v>18340</v>
      </c>
      <c r="E38" s="28">
        <f t="shared" si="10"/>
        <v>31440</v>
      </c>
      <c r="F38" s="28">
        <f t="shared" si="11"/>
        <v>57640</v>
      </c>
      <c r="G38" s="31" t="s">
        <v>21</v>
      </c>
    </row>
    <row r="39" spans="1:7">
      <c r="A39" s="18" t="s">
        <v>70</v>
      </c>
      <c r="B39" s="35">
        <v>82</v>
      </c>
      <c r="C39" s="28">
        <f t="shared" si="8"/>
        <v>6560</v>
      </c>
      <c r="D39" s="28">
        <f t="shared" si="9"/>
        <v>11480</v>
      </c>
      <c r="E39" s="28">
        <f t="shared" si="10"/>
        <v>19680</v>
      </c>
      <c r="F39" s="28">
        <f t="shared" si="11"/>
        <v>36080</v>
      </c>
      <c r="G39" s="31" t="s">
        <v>21</v>
      </c>
    </row>
    <row r="40" spans="1:7">
      <c r="A40" s="18" t="s">
        <v>71</v>
      </c>
      <c r="B40" s="35">
        <v>104</v>
      </c>
      <c r="C40" s="28">
        <f t="shared" si="8"/>
        <v>8320</v>
      </c>
      <c r="D40" s="28">
        <f t="shared" si="9"/>
        <v>14560</v>
      </c>
      <c r="E40" s="28">
        <f t="shared" si="10"/>
        <v>24960</v>
      </c>
      <c r="F40" s="28">
        <f t="shared" si="11"/>
        <v>45760</v>
      </c>
      <c r="G40" s="31" t="s">
        <v>21</v>
      </c>
    </row>
    <row r="41" spans="1:7">
      <c r="A41" s="18" t="s">
        <v>72</v>
      </c>
      <c r="B41" s="35">
        <v>49</v>
      </c>
      <c r="C41" s="28">
        <f t="shared" si="8"/>
        <v>3920</v>
      </c>
      <c r="D41" s="28">
        <f t="shared" si="9"/>
        <v>6860</v>
      </c>
      <c r="E41" s="28">
        <f t="shared" si="10"/>
        <v>11760</v>
      </c>
      <c r="F41" s="28">
        <f t="shared" si="11"/>
        <v>21560</v>
      </c>
      <c r="G41" s="31" t="s">
        <v>21</v>
      </c>
    </row>
    <row r="42" spans="1:7">
      <c r="A42" s="18" t="s">
        <v>73</v>
      </c>
      <c r="B42" s="35">
        <v>117</v>
      </c>
      <c r="C42" s="28">
        <f t="shared" si="8"/>
        <v>9360</v>
      </c>
      <c r="D42" s="28">
        <f t="shared" si="9"/>
        <v>16380</v>
      </c>
      <c r="E42" s="28">
        <f t="shared" si="10"/>
        <v>28080</v>
      </c>
      <c r="F42" s="28">
        <f t="shared" si="11"/>
        <v>51480</v>
      </c>
      <c r="G42" s="31" t="s">
        <v>21</v>
      </c>
    </row>
    <row r="43" spans="1:7">
      <c r="A43" s="18" t="s">
        <v>74</v>
      </c>
      <c r="B43" s="35">
        <v>62</v>
      </c>
      <c r="C43" s="28">
        <f t="shared" si="8"/>
        <v>4960</v>
      </c>
      <c r="D43" s="28">
        <f t="shared" si="9"/>
        <v>8680</v>
      </c>
      <c r="E43" s="28">
        <f t="shared" si="10"/>
        <v>14880</v>
      </c>
      <c r="F43" s="28">
        <f t="shared" si="11"/>
        <v>27280</v>
      </c>
      <c r="G43" s="31" t="s">
        <v>21</v>
      </c>
    </row>
    <row r="44" spans="1:7">
      <c r="A44" s="17" t="s">
        <v>14</v>
      </c>
      <c r="B44" s="12">
        <v>152</v>
      </c>
      <c r="C44" s="26">
        <f t="shared" si="8"/>
        <v>12160</v>
      </c>
      <c r="D44" s="26">
        <f t="shared" si="9"/>
        <v>21280</v>
      </c>
      <c r="E44" s="26">
        <f t="shared" si="10"/>
        <v>36480</v>
      </c>
      <c r="F44" s="26">
        <f t="shared" si="11"/>
        <v>66880</v>
      </c>
      <c r="G44" s="31" t="s">
        <v>21</v>
      </c>
    </row>
    <row r="45" spans="1:7">
      <c r="A45" s="17" t="s">
        <v>15</v>
      </c>
      <c r="B45" s="12">
        <v>178</v>
      </c>
      <c r="C45" s="26">
        <f t="shared" si="8"/>
        <v>14240</v>
      </c>
      <c r="D45" s="26">
        <f t="shared" si="9"/>
        <v>24920</v>
      </c>
      <c r="E45" s="26">
        <f t="shared" si="10"/>
        <v>42720</v>
      </c>
      <c r="F45" s="26">
        <f t="shared" si="11"/>
        <v>78320</v>
      </c>
      <c r="G45" s="31" t="s">
        <v>21</v>
      </c>
    </row>
    <row r="46" spans="1:7">
      <c r="A46" s="17" t="s">
        <v>63</v>
      </c>
      <c r="B46" s="12">
        <v>135</v>
      </c>
      <c r="C46" s="26">
        <f t="shared" si="8"/>
        <v>10800</v>
      </c>
      <c r="D46" s="26">
        <f t="shared" si="9"/>
        <v>18900</v>
      </c>
      <c r="E46" s="26">
        <f t="shared" si="10"/>
        <v>32400</v>
      </c>
      <c r="F46" s="26">
        <f t="shared" si="11"/>
        <v>59400</v>
      </c>
      <c r="G46" s="31" t="s">
        <v>21</v>
      </c>
    </row>
    <row r="47" spans="1:7">
      <c r="A47" s="17" t="s">
        <v>64</v>
      </c>
      <c r="B47" s="12">
        <v>150</v>
      </c>
      <c r="C47" s="26">
        <f t="shared" si="8"/>
        <v>12000</v>
      </c>
      <c r="D47" s="26">
        <f t="shared" si="9"/>
        <v>21000</v>
      </c>
      <c r="E47" s="26">
        <f t="shared" si="10"/>
        <v>36000</v>
      </c>
      <c r="F47" s="26">
        <f t="shared" si="11"/>
        <v>66000</v>
      </c>
      <c r="G47" s="31" t="s">
        <v>21</v>
      </c>
    </row>
    <row r="48" spans="1:7">
      <c r="A48" s="17" t="s">
        <v>65</v>
      </c>
      <c r="B48" s="12">
        <v>73</v>
      </c>
      <c r="C48" s="26">
        <f t="shared" si="8"/>
        <v>5840</v>
      </c>
      <c r="D48" s="26">
        <f t="shared" si="9"/>
        <v>10220</v>
      </c>
      <c r="E48" s="26">
        <f t="shared" si="10"/>
        <v>17520</v>
      </c>
      <c r="F48" s="26">
        <f t="shared" si="11"/>
        <v>32120</v>
      </c>
      <c r="G48" s="31" t="s">
        <v>21</v>
      </c>
    </row>
    <row r="49" spans="1:7">
      <c r="A49" s="17" t="s">
        <v>66</v>
      </c>
      <c r="B49" s="12">
        <v>37</v>
      </c>
      <c r="C49" s="26">
        <f t="shared" si="8"/>
        <v>2960</v>
      </c>
      <c r="D49" s="26">
        <f t="shared" si="9"/>
        <v>5180</v>
      </c>
      <c r="E49" s="26">
        <f t="shared" si="10"/>
        <v>8880</v>
      </c>
      <c r="F49" s="26">
        <f t="shared" si="11"/>
        <v>16280</v>
      </c>
      <c r="G49" s="31" t="s">
        <v>21</v>
      </c>
    </row>
    <row r="50" spans="1:7">
      <c r="A50" s="16" t="s">
        <v>51</v>
      </c>
      <c r="B50" s="13">
        <v>151</v>
      </c>
      <c r="C50" s="27">
        <f t="shared" si="8"/>
        <v>12080</v>
      </c>
      <c r="D50" s="27">
        <f t="shared" si="9"/>
        <v>21140</v>
      </c>
      <c r="E50" s="27">
        <f t="shared" si="10"/>
        <v>36240</v>
      </c>
      <c r="F50" s="27">
        <f t="shared" si="11"/>
        <v>66440</v>
      </c>
      <c r="G50" s="31" t="s">
        <v>21</v>
      </c>
    </row>
    <row r="51" spans="1:7">
      <c r="A51" s="16" t="s">
        <v>50</v>
      </c>
      <c r="B51" s="13">
        <v>154</v>
      </c>
      <c r="C51" s="27">
        <f t="shared" si="8"/>
        <v>12320</v>
      </c>
      <c r="D51" s="27">
        <f t="shared" si="9"/>
        <v>21560</v>
      </c>
      <c r="E51" s="27">
        <f t="shared" si="10"/>
        <v>36960</v>
      </c>
      <c r="F51" s="27">
        <f t="shared" si="11"/>
        <v>67760</v>
      </c>
      <c r="G51" s="31" t="s">
        <v>21</v>
      </c>
    </row>
    <row r="52" spans="1:7">
      <c r="A52" s="16" t="s">
        <v>62</v>
      </c>
      <c r="B52" s="13">
        <v>114</v>
      </c>
      <c r="C52" s="27">
        <f t="shared" si="8"/>
        <v>9120</v>
      </c>
      <c r="D52" s="27">
        <f t="shared" si="9"/>
        <v>15960</v>
      </c>
      <c r="E52" s="27">
        <f t="shared" si="10"/>
        <v>27360</v>
      </c>
      <c r="F52" s="27">
        <f t="shared" si="11"/>
        <v>50160</v>
      </c>
      <c r="G52" s="31" t="s">
        <v>21</v>
      </c>
    </row>
    <row r="53" spans="1:7">
      <c r="A53" s="17" t="s">
        <v>31</v>
      </c>
      <c r="B53" s="12">
        <v>125</v>
      </c>
      <c r="C53" s="26">
        <f t="shared" si="8"/>
        <v>10000</v>
      </c>
      <c r="D53" s="26">
        <f t="shared" si="9"/>
        <v>17500</v>
      </c>
      <c r="E53" s="26">
        <f t="shared" si="10"/>
        <v>30000</v>
      </c>
      <c r="F53" s="26">
        <f t="shared" si="11"/>
        <v>55000</v>
      </c>
      <c r="G53" s="31" t="s">
        <v>21</v>
      </c>
    </row>
    <row r="54" spans="1:7">
      <c r="A54" s="17" t="s">
        <v>32</v>
      </c>
      <c r="B54" s="12">
        <v>67</v>
      </c>
      <c r="C54" s="26">
        <f t="shared" si="8"/>
        <v>5360</v>
      </c>
      <c r="D54" s="26">
        <f t="shared" si="9"/>
        <v>9380</v>
      </c>
      <c r="E54" s="26">
        <f t="shared" si="10"/>
        <v>16080</v>
      </c>
      <c r="F54" s="26">
        <f t="shared" si="11"/>
        <v>29480</v>
      </c>
      <c r="G54" s="31" t="s">
        <v>21</v>
      </c>
    </row>
    <row r="55" spans="1:7">
      <c r="A55" s="17" t="s">
        <v>33</v>
      </c>
      <c r="B55" s="12">
        <v>69</v>
      </c>
      <c r="C55" s="26">
        <f t="shared" si="8"/>
        <v>5520</v>
      </c>
      <c r="D55" s="26">
        <f t="shared" si="9"/>
        <v>9660</v>
      </c>
      <c r="E55" s="26">
        <f t="shared" si="10"/>
        <v>16560</v>
      </c>
      <c r="F55" s="26">
        <f t="shared" si="11"/>
        <v>30360</v>
      </c>
      <c r="G55" s="31" t="s">
        <v>21</v>
      </c>
    </row>
    <row r="56" spans="1:7">
      <c r="A56" s="17" t="s">
        <v>34</v>
      </c>
      <c r="B56" s="12">
        <v>121</v>
      </c>
      <c r="C56" s="26">
        <f t="shared" si="8"/>
        <v>9680</v>
      </c>
      <c r="D56" s="26">
        <f t="shared" si="9"/>
        <v>16940</v>
      </c>
      <c r="E56" s="26">
        <f t="shared" si="10"/>
        <v>29040</v>
      </c>
      <c r="F56" s="26">
        <f t="shared" si="11"/>
        <v>53240</v>
      </c>
      <c r="G56" s="31" t="s">
        <v>21</v>
      </c>
    </row>
    <row r="57" spans="1:7">
      <c r="A57" s="14" t="s">
        <v>55</v>
      </c>
      <c r="B57" s="12">
        <v>49</v>
      </c>
      <c r="C57" s="26">
        <f t="shared" si="8"/>
        <v>3920</v>
      </c>
      <c r="D57" s="26">
        <f t="shared" si="9"/>
        <v>6860</v>
      </c>
      <c r="E57" s="26">
        <f t="shared" si="10"/>
        <v>11760</v>
      </c>
      <c r="F57" s="26">
        <f t="shared" si="11"/>
        <v>21560</v>
      </c>
      <c r="G57" s="31" t="s">
        <v>21</v>
      </c>
    </row>
    <row r="58" spans="1:7">
      <c r="A58" s="14" t="s">
        <v>56</v>
      </c>
      <c r="B58" s="12">
        <v>98</v>
      </c>
      <c r="C58" s="26">
        <f t="shared" si="8"/>
        <v>7840</v>
      </c>
      <c r="D58" s="26">
        <f t="shared" si="9"/>
        <v>13720</v>
      </c>
      <c r="E58" s="26">
        <f t="shared" si="10"/>
        <v>23520</v>
      </c>
      <c r="F58" s="26">
        <f t="shared" si="11"/>
        <v>43120</v>
      </c>
      <c r="G58" s="31" t="s">
        <v>21</v>
      </c>
    </row>
    <row r="59" spans="1:7">
      <c r="A59" s="14" t="s">
        <v>57</v>
      </c>
      <c r="B59" s="12">
        <v>117</v>
      </c>
      <c r="C59" s="26">
        <f t="shared" si="8"/>
        <v>9360</v>
      </c>
      <c r="D59" s="26">
        <f t="shared" si="9"/>
        <v>16380</v>
      </c>
      <c r="E59" s="26">
        <f t="shared" si="10"/>
        <v>28080</v>
      </c>
      <c r="F59" s="26">
        <f t="shared" si="11"/>
        <v>51480</v>
      </c>
      <c r="G59" s="31" t="s">
        <v>21</v>
      </c>
    </row>
    <row r="60" spans="1:7">
      <c r="A60" s="18" t="s">
        <v>58</v>
      </c>
      <c r="B60" s="35">
        <v>104</v>
      </c>
      <c r="C60" s="28">
        <f t="shared" si="8"/>
        <v>8320</v>
      </c>
      <c r="D60" s="28">
        <f t="shared" si="9"/>
        <v>14560</v>
      </c>
      <c r="E60" s="28">
        <f t="shared" si="10"/>
        <v>24960</v>
      </c>
      <c r="F60" s="28">
        <f t="shared" si="11"/>
        <v>45760</v>
      </c>
      <c r="G60" s="31" t="s">
        <v>21</v>
      </c>
    </row>
    <row r="61" spans="1:7">
      <c r="A61" s="18" t="s">
        <v>59</v>
      </c>
      <c r="B61" s="35">
        <v>123</v>
      </c>
      <c r="C61" s="28">
        <f t="shared" si="8"/>
        <v>9840</v>
      </c>
      <c r="D61" s="28">
        <f t="shared" si="9"/>
        <v>17220</v>
      </c>
      <c r="E61" s="28">
        <f t="shared" si="10"/>
        <v>29520</v>
      </c>
      <c r="F61" s="28">
        <f t="shared" si="11"/>
        <v>54120</v>
      </c>
      <c r="G61" s="31" t="s">
        <v>21</v>
      </c>
    </row>
    <row r="62" spans="1:7">
      <c r="A62" s="14" t="s">
        <v>60</v>
      </c>
      <c r="B62" s="12">
        <v>86</v>
      </c>
      <c r="C62" s="26">
        <f t="shared" si="8"/>
        <v>6880</v>
      </c>
      <c r="D62" s="26">
        <f t="shared" si="9"/>
        <v>12040</v>
      </c>
      <c r="E62" s="26">
        <f t="shared" si="10"/>
        <v>20640</v>
      </c>
      <c r="F62" s="26">
        <f t="shared" si="11"/>
        <v>37840</v>
      </c>
      <c r="G62" s="31" t="s">
        <v>21</v>
      </c>
    </row>
    <row r="63" spans="1:7">
      <c r="A63" s="14" t="s">
        <v>61</v>
      </c>
      <c r="B63" s="12">
        <v>115</v>
      </c>
      <c r="C63" s="26">
        <f t="shared" si="8"/>
        <v>9200</v>
      </c>
      <c r="D63" s="26">
        <f t="shared" si="9"/>
        <v>16100</v>
      </c>
      <c r="E63" s="26">
        <f t="shared" si="10"/>
        <v>27600</v>
      </c>
      <c r="F63" s="26">
        <f t="shared" si="11"/>
        <v>50600</v>
      </c>
      <c r="G63" s="31" t="s">
        <v>21</v>
      </c>
    </row>
    <row r="64" spans="1:7">
      <c r="A64" s="18" t="s">
        <v>35</v>
      </c>
      <c r="B64" s="35">
        <v>131</v>
      </c>
      <c r="C64" s="28">
        <f t="shared" si="8"/>
        <v>10480</v>
      </c>
      <c r="D64" s="28">
        <f t="shared" si="9"/>
        <v>18340</v>
      </c>
      <c r="E64" s="28">
        <f t="shared" si="10"/>
        <v>31440</v>
      </c>
      <c r="F64" s="28">
        <f t="shared" si="11"/>
        <v>57640</v>
      </c>
      <c r="G64" s="31" t="s">
        <v>21</v>
      </c>
    </row>
    <row r="65" spans="1:7">
      <c r="A65" s="18" t="s">
        <v>36</v>
      </c>
      <c r="B65" s="35">
        <v>134</v>
      </c>
      <c r="C65" s="28">
        <f t="shared" si="8"/>
        <v>10720</v>
      </c>
      <c r="D65" s="28">
        <f t="shared" si="9"/>
        <v>18760</v>
      </c>
      <c r="E65" s="28">
        <f t="shared" si="10"/>
        <v>32160</v>
      </c>
      <c r="F65" s="28">
        <f t="shared" si="11"/>
        <v>58960</v>
      </c>
      <c r="G65" s="31" t="s">
        <v>21</v>
      </c>
    </row>
    <row r="66" spans="1:7" ht="20.25" customHeight="1">
      <c r="A66" s="14" t="s">
        <v>37</v>
      </c>
      <c r="B66" s="12">
        <v>127</v>
      </c>
      <c r="C66" s="26">
        <f t="shared" si="8"/>
        <v>10160</v>
      </c>
      <c r="D66" s="26">
        <f t="shared" si="9"/>
        <v>17780</v>
      </c>
      <c r="E66" s="26">
        <f t="shared" si="10"/>
        <v>30480</v>
      </c>
      <c r="F66" s="26">
        <f t="shared" si="11"/>
        <v>55880</v>
      </c>
      <c r="G66" s="31" t="s">
        <v>21</v>
      </c>
    </row>
    <row r="67" spans="1:7" s="36" customFormat="1" ht="18.75" customHeight="1">
      <c r="A67" s="14" t="s">
        <v>38</v>
      </c>
      <c r="B67" s="12">
        <v>75</v>
      </c>
      <c r="C67" s="26">
        <f t="shared" si="8"/>
        <v>6000</v>
      </c>
      <c r="D67" s="26">
        <f t="shared" si="9"/>
        <v>10500</v>
      </c>
      <c r="E67" s="26">
        <f t="shared" si="10"/>
        <v>18000</v>
      </c>
      <c r="F67" s="26">
        <f t="shared" si="11"/>
        <v>33000</v>
      </c>
      <c r="G67" s="31" t="s">
        <v>21</v>
      </c>
    </row>
    <row r="68" spans="1:7" s="34" customFormat="1" ht="18" customHeight="1">
      <c r="A68" s="14" t="s">
        <v>75</v>
      </c>
      <c r="B68" s="12">
        <v>110</v>
      </c>
      <c r="C68" s="26">
        <f t="shared" si="8"/>
        <v>8800</v>
      </c>
      <c r="D68" s="26">
        <f t="shared" si="9"/>
        <v>15400</v>
      </c>
      <c r="E68" s="26">
        <f t="shared" si="10"/>
        <v>26400</v>
      </c>
      <c r="F68" s="26">
        <f t="shared" si="11"/>
        <v>48400</v>
      </c>
      <c r="G68" s="31" t="s">
        <v>21</v>
      </c>
    </row>
    <row r="69" spans="1:7" s="33" customFormat="1" ht="18" customHeight="1">
      <c r="A69" s="14" t="s">
        <v>76</v>
      </c>
      <c r="B69" s="12">
        <v>73</v>
      </c>
      <c r="C69" s="26">
        <f t="shared" ref="C69:C71" si="12">B69*80</f>
        <v>5840</v>
      </c>
      <c r="D69" s="26">
        <f t="shared" ref="D69:D71" si="13">B69*140</f>
        <v>10220</v>
      </c>
      <c r="E69" s="26">
        <f t="shared" ref="E69:E71" si="14">B69*240</f>
        <v>17520</v>
      </c>
      <c r="F69" s="26">
        <f t="shared" ref="F69:F71" si="15">B69*440</f>
        <v>32120</v>
      </c>
      <c r="G69" s="31" t="s">
        <v>21</v>
      </c>
    </row>
    <row r="70" spans="1:7" ht="21" customHeight="1">
      <c r="A70" s="14" t="s">
        <v>77</v>
      </c>
      <c r="B70" s="12">
        <v>104</v>
      </c>
      <c r="C70" s="26">
        <f t="shared" si="12"/>
        <v>8320</v>
      </c>
      <c r="D70" s="26">
        <f t="shared" si="13"/>
        <v>14560</v>
      </c>
      <c r="E70" s="26">
        <f t="shared" si="14"/>
        <v>24960</v>
      </c>
      <c r="F70" s="26">
        <f t="shared" si="15"/>
        <v>45760</v>
      </c>
      <c r="G70" s="31" t="s">
        <v>21</v>
      </c>
    </row>
    <row r="71" spans="1:7" ht="21.75" customHeight="1">
      <c r="A71" s="14" t="s">
        <v>78</v>
      </c>
      <c r="B71" s="12">
        <v>130</v>
      </c>
      <c r="C71" s="26">
        <f t="shared" si="12"/>
        <v>10400</v>
      </c>
      <c r="D71" s="26">
        <f t="shared" si="13"/>
        <v>18200</v>
      </c>
      <c r="E71" s="26">
        <f t="shared" si="14"/>
        <v>31200</v>
      </c>
      <c r="F71" s="26">
        <f t="shared" si="15"/>
        <v>57200</v>
      </c>
      <c r="G71" s="31" t="s">
        <v>21</v>
      </c>
    </row>
    <row r="72" spans="1:7" ht="19.5" customHeight="1">
      <c r="A72" s="15" t="s">
        <v>7</v>
      </c>
      <c r="B72" s="13">
        <v>21</v>
      </c>
      <c r="C72" s="27"/>
      <c r="D72" s="27"/>
      <c r="E72" s="27">
        <f t="shared" ref="E72" si="16">B72*500</f>
        <v>10500</v>
      </c>
      <c r="F72" s="27">
        <f t="shared" ref="F72" si="17">B72*920</f>
        <v>19320</v>
      </c>
      <c r="G72" s="31" t="s">
        <v>22</v>
      </c>
    </row>
    <row r="73" spans="1:7" s="34" customFormat="1" ht="23.25" customHeight="1">
      <c r="A73" s="14" t="s">
        <v>8</v>
      </c>
      <c r="B73" s="12">
        <v>92</v>
      </c>
      <c r="C73" s="26"/>
      <c r="D73" s="26"/>
      <c r="E73" s="26">
        <f t="shared" ref="E73:E98" si="18">B73*500</f>
        <v>46000</v>
      </c>
      <c r="F73" s="26">
        <f t="shared" ref="F73:F97" si="19">B73*920</f>
        <v>84640</v>
      </c>
      <c r="G73" s="31" t="s">
        <v>22</v>
      </c>
    </row>
    <row r="74" spans="1:7" s="33" customFormat="1" ht="19.5" customHeight="1">
      <c r="A74" s="15" t="s">
        <v>39</v>
      </c>
      <c r="B74" s="35">
        <v>85</v>
      </c>
      <c r="C74" s="28"/>
      <c r="D74" s="28"/>
      <c r="E74" s="28">
        <f t="shared" si="18"/>
        <v>42500</v>
      </c>
      <c r="F74" s="28">
        <f t="shared" si="19"/>
        <v>78200</v>
      </c>
      <c r="G74" s="31" t="s">
        <v>22</v>
      </c>
    </row>
    <row r="75" spans="1:7" ht="19.5" customHeight="1">
      <c r="A75" s="17" t="s">
        <v>49</v>
      </c>
      <c r="B75" s="12">
        <v>18</v>
      </c>
      <c r="C75" s="26"/>
      <c r="D75" s="26"/>
      <c r="E75" s="26">
        <f t="shared" si="18"/>
        <v>9000</v>
      </c>
      <c r="F75" s="26">
        <f t="shared" si="19"/>
        <v>16560</v>
      </c>
      <c r="G75" s="31" t="s">
        <v>22</v>
      </c>
    </row>
    <row r="76" spans="1:7" ht="19.5" customHeight="1">
      <c r="A76" s="18" t="s">
        <v>18</v>
      </c>
      <c r="B76" s="35">
        <v>36</v>
      </c>
      <c r="C76" s="28"/>
      <c r="D76" s="28"/>
      <c r="E76" s="28">
        <f t="shared" si="18"/>
        <v>18000</v>
      </c>
      <c r="F76" s="28">
        <f t="shared" si="19"/>
        <v>33120</v>
      </c>
      <c r="G76" s="31" t="s">
        <v>22</v>
      </c>
    </row>
    <row r="77" spans="1:7" ht="19.5" customHeight="1">
      <c r="A77" s="14" t="s">
        <v>85</v>
      </c>
      <c r="B77" s="12">
        <v>52</v>
      </c>
      <c r="C77" s="26"/>
      <c r="D77" s="26"/>
      <c r="E77" s="26">
        <f t="shared" si="18"/>
        <v>26000</v>
      </c>
      <c r="F77" s="26">
        <f t="shared" si="19"/>
        <v>47840</v>
      </c>
      <c r="G77" s="31" t="s">
        <v>22</v>
      </c>
    </row>
    <row r="78" spans="1:7" ht="35.25" customHeight="1">
      <c r="A78" s="15" t="s">
        <v>17</v>
      </c>
      <c r="B78" s="13">
        <v>8</v>
      </c>
      <c r="C78" s="27"/>
      <c r="D78" s="27"/>
      <c r="E78" s="27">
        <f t="shared" si="18"/>
        <v>4000</v>
      </c>
      <c r="F78" s="27">
        <f t="shared" si="19"/>
        <v>7360</v>
      </c>
      <c r="G78" s="31" t="s">
        <v>22</v>
      </c>
    </row>
    <row r="79" spans="1:7" ht="43.5" customHeight="1">
      <c r="A79" s="14" t="s">
        <v>23</v>
      </c>
      <c r="B79" s="12">
        <v>6</v>
      </c>
      <c r="C79" s="26"/>
      <c r="D79" s="26"/>
      <c r="E79" s="26">
        <f t="shared" ref="E79:E85" si="20">B79*500</f>
        <v>3000</v>
      </c>
      <c r="F79" s="26">
        <f t="shared" ref="F79:F80" si="21">B79*920</f>
        <v>5520</v>
      </c>
      <c r="G79" s="31" t="s">
        <v>86</v>
      </c>
    </row>
    <row r="80" spans="1:7" s="36" customFormat="1" ht="17.25" customHeight="1">
      <c r="A80" s="15" t="s">
        <v>24</v>
      </c>
      <c r="B80" s="13">
        <v>8</v>
      </c>
      <c r="C80" s="27"/>
      <c r="D80" s="27"/>
      <c r="E80" s="27">
        <f t="shared" si="20"/>
        <v>4000</v>
      </c>
      <c r="F80" s="27">
        <f t="shared" si="21"/>
        <v>7360</v>
      </c>
      <c r="G80" s="31" t="s">
        <v>86</v>
      </c>
    </row>
    <row r="81" spans="1:7" ht="20.25" customHeight="1">
      <c r="A81" s="14" t="s">
        <v>87</v>
      </c>
      <c r="B81" s="12">
        <v>1</v>
      </c>
      <c r="C81" s="26"/>
      <c r="D81" s="26"/>
      <c r="E81" s="26">
        <f t="shared" si="20"/>
        <v>500</v>
      </c>
      <c r="F81" s="26">
        <f>B81*1100</f>
        <v>1100</v>
      </c>
      <c r="G81" s="31" t="s">
        <v>88</v>
      </c>
    </row>
    <row r="82" spans="1:7" ht="21" customHeight="1">
      <c r="A82" s="18" t="s">
        <v>89</v>
      </c>
      <c r="B82" s="35">
        <v>4</v>
      </c>
      <c r="C82" s="28"/>
      <c r="D82" s="28"/>
      <c r="E82" s="28">
        <f t="shared" si="20"/>
        <v>2000</v>
      </c>
      <c r="F82" s="28">
        <f t="shared" ref="F82:F85" si="22">B82*1100</f>
        <v>4400</v>
      </c>
      <c r="G82" s="31" t="s">
        <v>88</v>
      </c>
    </row>
    <row r="83" spans="1:7" ht="21" customHeight="1">
      <c r="A83" s="14" t="s">
        <v>90</v>
      </c>
      <c r="B83" s="12">
        <v>6</v>
      </c>
      <c r="C83" s="26"/>
      <c r="D83" s="26"/>
      <c r="E83" s="26">
        <f t="shared" si="20"/>
        <v>3000</v>
      </c>
      <c r="F83" s="26">
        <f t="shared" si="22"/>
        <v>6600</v>
      </c>
      <c r="G83" s="31" t="s">
        <v>88</v>
      </c>
    </row>
    <row r="84" spans="1:7" ht="18" customHeight="1">
      <c r="A84" s="18" t="s">
        <v>91</v>
      </c>
      <c r="B84" s="35">
        <v>27</v>
      </c>
      <c r="C84" s="28"/>
      <c r="D84" s="28"/>
      <c r="E84" s="28">
        <f t="shared" si="20"/>
        <v>13500</v>
      </c>
      <c r="F84" s="28">
        <f t="shared" si="22"/>
        <v>29700</v>
      </c>
      <c r="G84" s="31" t="s">
        <v>88</v>
      </c>
    </row>
    <row r="85" spans="1:7" ht="30">
      <c r="A85" s="14" t="s">
        <v>92</v>
      </c>
      <c r="B85" s="12">
        <v>41</v>
      </c>
      <c r="C85" s="26"/>
      <c r="D85" s="26"/>
      <c r="E85" s="26">
        <f t="shared" si="20"/>
        <v>20500</v>
      </c>
      <c r="F85" s="26">
        <f t="shared" si="22"/>
        <v>45100</v>
      </c>
      <c r="G85" s="31" t="s">
        <v>88</v>
      </c>
    </row>
    <row r="86" spans="1:7" ht="35.25" customHeight="1">
      <c r="A86" s="18" t="s">
        <v>19</v>
      </c>
      <c r="B86" s="35">
        <v>242</v>
      </c>
      <c r="C86" s="28"/>
      <c r="D86" s="28">
        <f>B86*400</f>
        <v>96800</v>
      </c>
      <c r="E86" s="28">
        <f>B86*600</f>
        <v>145200</v>
      </c>
      <c r="F86" s="28">
        <f>B86*1000</f>
        <v>242000</v>
      </c>
      <c r="G86" s="31" t="s">
        <v>144</v>
      </c>
    </row>
    <row r="87" spans="1:7" ht="24.75" customHeight="1">
      <c r="A87" s="14" t="s">
        <v>16</v>
      </c>
      <c r="B87" s="12">
        <v>160</v>
      </c>
      <c r="C87" s="26"/>
      <c r="D87" s="26"/>
      <c r="E87" s="26">
        <f t="shared" si="18"/>
        <v>80000</v>
      </c>
      <c r="F87" s="26">
        <f t="shared" si="19"/>
        <v>147200</v>
      </c>
      <c r="G87" s="31" t="s">
        <v>22</v>
      </c>
    </row>
    <row r="88" spans="1:7" ht="29.25" customHeight="1">
      <c r="A88" s="15" t="s">
        <v>13</v>
      </c>
      <c r="B88" s="13">
        <v>16</v>
      </c>
      <c r="C88" s="27"/>
      <c r="D88" s="27"/>
      <c r="E88" s="27">
        <f t="shared" ref="E88" si="23">B88*500</f>
        <v>8000</v>
      </c>
      <c r="F88" s="27">
        <f t="shared" ref="F88" si="24">B88*920</f>
        <v>14720</v>
      </c>
      <c r="G88" s="31" t="s">
        <v>22</v>
      </c>
    </row>
    <row r="89" spans="1:7">
      <c r="A89" s="14" t="s">
        <v>40</v>
      </c>
      <c r="B89" s="12">
        <v>6</v>
      </c>
      <c r="C89" s="26"/>
      <c r="D89" s="26"/>
      <c r="E89" s="26">
        <f t="shared" si="18"/>
        <v>3000</v>
      </c>
      <c r="F89" s="26">
        <f t="shared" si="19"/>
        <v>5520</v>
      </c>
      <c r="G89" s="31" t="s">
        <v>152</v>
      </c>
    </row>
    <row r="90" spans="1:7">
      <c r="A90" s="14" t="s">
        <v>41</v>
      </c>
      <c r="B90" s="12">
        <v>6</v>
      </c>
      <c r="C90" s="26"/>
      <c r="D90" s="26"/>
      <c r="E90" s="26">
        <f t="shared" si="18"/>
        <v>3000</v>
      </c>
      <c r="F90" s="26">
        <f t="shared" si="19"/>
        <v>5520</v>
      </c>
      <c r="G90" s="31" t="s">
        <v>152</v>
      </c>
    </row>
    <row r="91" spans="1:7">
      <c r="A91" s="18" t="s">
        <v>42</v>
      </c>
      <c r="B91" s="35">
        <v>4</v>
      </c>
      <c r="C91" s="28"/>
      <c r="D91" s="28"/>
      <c r="E91" s="28">
        <f t="shared" si="18"/>
        <v>2000</v>
      </c>
      <c r="F91" s="28">
        <f t="shared" si="19"/>
        <v>3680</v>
      </c>
      <c r="G91" s="31" t="s">
        <v>152</v>
      </c>
    </row>
    <row r="92" spans="1:7">
      <c r="A92" s="14" t="s">
        <v>43</v>
      </c>
      <c r="B92" s="12">
        <v>7</v>
      </c>
      <c r="C92" s="26"/>
      <c r="D92" s="26"/>
      <c r="E92" s="26">
        <f t="shared" si="18"/>
        <v>3500</v>
      </c>
      <c r="F92" s="26">
        <f t="shared" si="19"/>
        <v>6440</v>
      </c>
      <c r="G92" s="31" t="s">
        <v>152</v>
      </c>
    </row>
    <row r="93" spans="1:7">
      <c r="A93" s="14" t="s">
        <v>44</v>
      </c>
      <c r="B93" s="12">
        <v>6</v>
      </c>
      <c r="C93" s="26"/>
      <c r="D93" s="26"/>
      <c r="E93" s="26">
        <f t="shared" si="18"/>
        <v>3000</v>
      </c>
      <c r="F93" s="26">
        <f t="shared" si="19"/>
        <v>5520</v>
      </c>
      <c r="G93" s="31" t="s">
        <v>152</v>
      </c>
    </row>
    <row r="94" spans="1:7">
      <c r="A94" s="14" t="s">
        <v>45</v>
      </c>
      <c r="B94" s="12">
        <v>7</v>
      </c>
      <c r="C94" s="26"/>
      <c r="D94" s="26"/>
      <c r="E94" s="26">
        <f t="shared" si="18"/>
        <v>3500</v>
      </c>
      <c r="F94" s="26">
        <f t="shared" si="19"/>
        <v>6440</v>
      </c>
      <c r="G94" s="31" t="s">
        <v>152</v>
      </c>
    </row>
    <row r="95" spans="1:7">
      <c r="A95" s="14" t="s">
        <v>46</v>
      </c>
      <c r="B95" s="12">
        <v>7</v>
      </c>
      <c r="C95" s="26"/>
      <c r="D95" s="26"/>
      <c r="E95" s="26">
        <f t="shared" si="18"/>
        <v>3500</v>
      </c>
      <c r="F95" s="26">
        <f t="shared" si="19"/>
        <v>6440</v>
      </c>
      <c r="G95" s="31" t="s">
        <v>152</v>
      </c>
    </row>
    <row r="96" spans="1:7">
      <c r="A96" s="18" t="s">
        <v>47</v>
      </c>
      <c r="B96" s="35">
        <v>10</v>
      </c>
      <c r="C96" s="28"/>
      <c r="D96" s="28"/>
      <c r="E96" s="28">
        <f t="shared" si="18"/>
        <v>5000</v>
      </c>
      <c r="F96" s="28">
        <f t="shared" si="19"/>
        <v>9200</v>
      </c>
      <c r="G96" s="31" t="s">
        <v>152</v>
      </c>
    </row>
    <row r="97" spans="1:7">
      <c r="A97" s="15" t="s">
        <v>48</v>
      </c>
      <c r="B97" s="13">
        <v>14</v>
      </c>
      <c r="C97" s="27"/>
      <c r="D97" s="27"/>
      <c r="E97" s="27">
        <f t="shared" si="18"/>
        <v>7000</v>
      </c>
      <c r="F97" s="27">
        <f t="shared" si="19"/>
        <v>12880</v>
      </c>
      <c r="G97" s="31" t="s">
        <v>152</v>
      </c>
    </row>
    <row r="98" spans="1:7">
      <c r="A98" s="19" t="s">
        <v>93</v>
      </c>
      <c r="B98" s="8">
        <v>9</v>
      </c>
      <c r="C98" s="26"/>
      <c r="D98" s="26"/>
      <c r="E98" s="26">
        <f t="shared" si="18"/>
        <v>4500</v>
      </c>
      <c r="F98" s="26">
        <f>B98*1100</f>
        <v>9900</v>
      </c>
      <c r="G98" s="31" t="s">
        <v>88</v>
      </c>
    </row>
    <row r="99" spans="1:7">
      <c r="A99" s="20" t="s">
        <v>94</v>
      </c>
      <c r="B99" s="3">
        <v>6</v>
      </c>
      <c r="C99" s="27"/>
      <c r="D99" s="27"/>
      <c r="E99" s="27">
        <f t="shared" ref="E99:E144" si="25">B99*500</f>
        <v>3000</v>
      </c>
      <c r="F99" s="27">
        <f t="shared" ref="F99:F144" si="26">B99*1100</f>
        <v>6600</v>
      </c>
      <c r="G99" s="31" t="s">
        <v>88</v>
      </c>
    </row>
    <row r="100" spans="1:7" ht="15" customHeight="1">
      <c r="A100" s="21" t="s">
        <v>95</v>
      </c>
      <c r="B100" s="9">
        <v>38</v>
      </c>
      <c r="C100" s="26"/>
      <c r="D100" s="26"/>
      <c r="E100" s="26">
        <f t="shared" si="25"/>
        <v>19000</v>
      </c>
      <c r="F100" s="26">
        <f t="shared" si="26"/>
        <v>41800</v>
      </c>
      <c r="G100" s="31" t="s">
        <v>88</v>
      </c>
    </row>
    <row r="101" spans="1:7" ht="15.75" customHeight="1">
      <c r="A101" s="20" t="s">
        <v>96</v>
      </c>
      <c r="B101" s="3">
        <v>27</v>
      </c>
      <c r="C101" s="27"/>
      <c r="D101" s="27"/>
      <c r="E101" s="27">
        <f t="shared" si="25"/>
        <v>13500</v>
      </c>
      <c r="F101" s="27">
        <f t="shared" si="26"/>
        <v>29700</v>
      </c>
      <c r="G101" s="31" t="s">
        <v>88</v>
      </c>
    </row>
    <row r="102" spans="1:7">
      <c r="A102" s="21" t="s">
        <v>122</v>
      </c>
      <c r="B102" s="9">
        <v>33</v>
      </c>
      <c r="C102" s="26"/>
      <c r="D102" s="26"/>
      <c r="E102" s="26">
        <f t="shared" si="25"/>
        <v>16500</v>
      </c>
      <c r="F102" s="26">
        <f t="shared" si="26"/>
        <v>36300</v>
      </c>
      <c r="G102" s="31" t="s">
        <v>88</v>
      </c>
    </row>
    <row r="103" spans="1:7">
      <c r="A103" s="22" t="s">
        <v>123</v>
      </c>
      <c r="B103" s="4">
        <v>5</v>
      </c>
      <c r="C103" s="27"/>
      <c r="D103" s="27"/>
      <c r="E103" s="27">
        <f t="shared" si="25"/>
        <v>2500</v>
      </c>
      <c r="F103" s="27">
        <f t="shared" si="26"/>
        <v>5500</v>
      </c>
      <c r="G103" s="31" t="s">
        <v>88</v>
      </c>
    </row>
    <row r="104" spans="1:7">
      <c r="A104" s="23" t="s">
        <v>97</v>
      </c>
      <c r="B104" s="9">
        <v>4</v>
      </c>
      <c r="C104" s="26"/>
      <c r="D104" s="26"/>
      <c r="E104" s="26">
        <f t="shared" si="25"/>
        <v>2000</v>
      </c>
      <c r="F104" s="26">
        <f t="shared" si="26"/>
        <v>4400</v>
      </c>
      <c r="G104" s="31" t="s">
        <v>88</v>
      </c>
    </row>
    <row r="105" spans="1:7" ht="15" customHeight="1">
      <c r="A105" s="22" t="s">
        <v>124</v>
      </c>
      <c r="B105" s="4">
        <v>5</v>
      </c>
      <c r="C105" s="27"/>
      <c r="D105" s="27"/>
      <c r="E105" s="27">
        <f t="shared" si="25"/>
        <v>2500</v>
      </c>
      <c r="F105" s="27">
        <f t="shared" si="26"/>
        <v>5500</v>
      </c>
      <c r="G105" s="31" t="s">
        <v>88</v>
      </c>
    </row>
    <row r="106" spans="1:7">
      <c r="A106" s="23" t="s">
        <v>125</v>
      </c>
      <c r="B106" s="10">
        <v>4</v>
      </c>
      <c r="C106" s="26"/>
      <c r="D106" s="26"/>
      <c r="E106" s="26">
        <f t="shared" si="25"/>
        <v>2000</v>
      </c>
      <c r="F106" s="26">
        <f t="shared" si="26"/>
        <v>4400</v>
      </c>
      <c r="G106" s="31" t="s">
        <v>88</v>
      </c>
    </row>
    <row r="107" spans="1:7">
      <c r="A107" s="22" t="s">
        <v>98</v>
      </c>
      <c r="B107" s="3">
        <v>9</v>
      </c>
      <c r="C107" s="27"/>
      <c r="D107" s="27"/>
      <c r="E107" s="27">
        <f t="shared" si="25"/>
        <v>4500</v>
      </c>
      <c r="F107" s="27">
        <f t="shared" si="26"/>
        <v>9900</v>
      </c>
      <c r="G107" s="31" t="s">
        <v>88</v>
      </c>
    </row>
    <row r="108" spans="1:7">
      <c r="A108" s="21" t="s">
        <v>126</v>
      </c>
      <c r="B108" s="9">
        <v>43</v>
      </c>
      <c r="C108" s="26"/>
      <c r="D108" s="26"/>
      <c r="E108" s="26">
        <f t="shared" si="25"/>
        <v>21500</v>
      </c>
      <c r="F108" s="26">
        <f t="shared" si="26"/>
        <v>47300</v>
      </c>
      <c r="G108" s="31" t="s">
        <v>88</v>
      </c>
    </row>
    <row r="109" spans="1:7" ht="15.75" thickBot="1">
      <c r="A109" s="24" t="s">
        <v>127</v>
      </c>
      <c r="B109" s="5">
        <v>23</v>
      </c>
      <c r="C109" s="27"/>
      <c r="D109" s="27"/>
      <c r="E109" s="27">
        <f t="shared" si="25"/>
        <v>11500</v>
      </c>
      <c r="F109" s="27">
        <f t="shared" si="26"/>
        <v>25300</v>
      </c>
      <c r="G109" s="31" t="s">
        <v>88</v>
      </c>
    </row>
    <row r="110" spans="1:7" ht="30">
      <c r="A110" s="21" t="s">
        <v>99</v>
      </c>
      <c r="B110" s="9">
        <v>22</v>
      </c>
      <c r="C110" s="26"/>
      <c r="D110" s="26"/>
      <c r="E110" s="26">
        <f t="shared" si="25"/>
        <v>11000</v>
      </c>
      <c r="F110" s="26">
        <f t="shared" si="26"/>
        <v>24200</v>
      </c>
      <c r="G110" s="31" t="s">
        <v>88</v>
      </c>
    </row>
    <row r="111" spans="1:7">
      <c r="A111" s="38" t="s">
        <v>100</v>
      </c>
      <c r="B111" s="39">
        <v>12</v>
      </c>
      <c r="C111" s="28"/>
      <c r="D111" s="28"/>
      <c r="E111" s="28">
        <f t="shared" si="25"/>
        <v>6000</v>
      </c>
      <c r="F111" s="28">
        <f t="shared" si="26"/>
        <v>13200</v>
      </c>
      <c r="G111" s="31" t="s">
        <v>88</v>
      </c>
    </row>
    <row r="112" spans="1:7">
      <c r="A112" s="21" t="s">
        <v>101</v>
      </c>
      <c r="B112" s="9">
        <v>8</v>
      </c>
      <c r="C112" s="26"/>
      <c r="D112" s="26"/>
      <c r="E112" s="26">
        <f t="shared" si="25"/>
        <v>4000</v>
      </c>
      <c r="F112" s="26">
        <f t="shared" si="26"/>
        <v>8800</v>
      </c>
      <c r="G112" s="31" t="s">
        <v>88</v>
      </c>
    </row>
    <row r="113" spans="1:7">
      <c r="A113" s="38" t="s">
        <v>102</v>
      </c>
      <c r="B113" s="39">
        <v>12</v>
      </c>
      <c r="C113" s="28"/>
      <c r="D113" s="28"/>
      <c r="E113" s="28">
        <f t="shared" si="25"/>
        <v>6000</v>
      </c>
      <c r="F113" s="28">
        <f t="shared" si="26"/>
        <v>13200</v>
      </c>
      <c r="G113" s="31" t="s">
        <v>88</v>
      </c>
    </row>
    <row r="114" spans="1:7">
      <c r="A114" s="21" t="s">
        <v>103</v>
      </c>
      <c r="B114" s="9">
        <v>3</v>
      </c>
      <c r="C114" s="26"/>
      <c r="D114" s="26"/>
      <c r="E114" s="26">
        <f t="shared" si="25"/>
        <v>1500</v>
      </c>
      <c r="F114" s="26">
        <f t="shared" si="26"/>
        <v>3300</v>
      </c>
      <c r="G114" s="31" t="s">
        <v>88</v>
      </c>
    </row>
    <row r="115" spans="1:7" ht="30.75" thickBot="1">
      <c r="A115" s="50" t="s">
        <v>104</v>
      </c>
      <c r="B115" s="41">
        <v>12</v>
      </c>
      <c r="C115" s="28"/>
      <c r="D115" s="28"/>
      <c r="E115" s="28">
        <f t="shared" si="25"/>
        <v>6000</v>
      </c>
      <c r="F115" s="28">
        <f t="shared" si="26"/>
        <v>13200</v>
      </c>
      <c r="G115" s="31" t="s">
        <v>88</v>
      </c>
    </row>
    <row r="116" spans="1:7">
      <c r="A116" s="21" t="s">
        <v>105</v>
      </c>
      <c r="B116" s="9">
        <v>3</v>
      </c>
      <c r="C116" s="26"/>
      <c r="D116" s="26"/>
      <c r="E116" s="26">
        <f t="shared" si="25"/>
        <v>1500</v>
      </c>
      <c r="F116" s="26">
        <f t="shared" si="26"/>
        <v>3300</v>
      </c>
      <c r="G116" s="31" t="s">
        <v>88</v>
      </c>
    </row>
    <row r="117" spans="1:7">
      <c r="A117" s="20" t="s">
        <v>106</v>
      </c>
      <c r="B117" s="3">
        <v>6</v>
      </c>
      <c r="C117" s="27"/>
      <c r="D117" s="27"/>
      <c r="E117" s="27">
        <f t="shared" si="25"/>
        <v>3000</v>
      </c>
      <c r="F117" s="27">
        <f t="shared" si="26"/>
        <v>6600</v>
      </c>
      <c r="G117" s="31" t="s">
        <v>88</v>
      </c>
    </row>
    <row r="118" spans="1:7">
      <c r="A118" s="21" t="s">
        <v>107</v>
      </c>
      <c r="B118" s="9">
        <v>38</v>
      </c>
      <c r="C118" s="26"/>
      <c r="D118" s="26"/>
      <c r="E118" s="26">
        <f t="shared" si="25"/>
        <v>19000</v>
      </c>
      <c r="F118" s="26">
        <f t="shared" si="26"/>
        <v>41800</v>
      </c>
      <c r="G118" s="31" t="s">
        <v>88</v>
      </c>
    </row>
    <row r="119" spans="1:7">
      <c r="A119" s="20" t="s">
        <v>108</v>
      </c>
      <c r="B119" s="3">
        <v>21</v>
      </c>
      <c r="C119" s="27"/>
      <c r="D119" s="27"/>
      <c r="E119" s="27">
        <f t="shared" si="25"/>
        <v>10500</v>
      </c>
      <c r="F119" s="27">
        <f t="shared" si="26"/>
        <v>23100</v>
      </c>
      <c r="G119" s="31" t="s">
        <v>88</v>
      </c>
    </row>
    <row r="120" spans="1:7">
      <c r="A120" s="21" t="s">
        <v>109</v>
      </c>
      <c r="B120" s="9">
        <v>22</v>
      </c>
      <c r="C120" s="26"/>
      <c r="D120" s="26"/>
      <c r="E120" s="26">
        <f t="shared" si="25"/>
        <v>11000</v>
      </c>
      <c r="F120" s="26">
        <f t="shared" si="26"/>
        <v>24200</v>
      </c>
      <c r="G120" s="31" t="s">
        <v>88</v>
      </c>
    </row>
    <row r="121" spans="1:7" ht="24" customHeight="1">
      <c r="A121" s="22" t="s">
        <v>110</v>
      </c>
      <c r="B121" s="6">
        <v>1</v>
      </c>
      <c r="C121" s="27"/>
      <c r="D121" s="27"/>
      <c r="E121" s="27">
        <f t="shared" si="25"/>
        <v>500</v>
      </c>
      <c r="F121" s="27">
        <f t="shared" si="26"/>
        <v>1100</v>
      </c>
      <c r="G121" s="31" t="s">
        <v>88</v>
      </c>
    </row>
    <row r="122" spans="1:7" ht="18.75" customHeight="1">
      <c r="A122" s="21" t="s">
        <v>111</v>
      </c>
      <c r="B122" s="9">
        <v>9</v>
      </c>
      <c r="C122" s="26"/>
      <c r="D122" s="26"/>
      <c r="E122" s="26">
        <f t="shared" si="25"/>
        <v>4500</v>
      </c>
      <c r="F122" s="26">
        <f t="shared" si="26"/>
        <v>9900</v>
      </c>
      <c r="G122" s="31" t="s">
        <v>88</v>
      </c>
    </row>
    <row r="123" spans="1:7">
      <c r="A123" s="38" t="s">
        <v>112</v>
      </c>
      <c r="B123" s="39">
        <v>7</v>
      </c>
      <c r="C123" s="42"/>
      <c r="D123" s="42"/>
      <c r="E123" s="42">
        <f t="shared" si="25"/>
        <v>3500</v>
      </c>
      <c r="F123" s="42">
        <f t="shared" si="26"/>
        <v>7700</v>
      </c>
      <c r="G123" s="31" t="s">
        <v>88</v>
      </c>
    </row>
    <row r="124" spans="1:7">
      <c r="A124" s="19" t="s">
        <v>128</v>
      </c>
      <c r="B124" s="8">
        <v>59</v>
      </c>
      <c r="C124" s="43"/>
      <c r="D124" s="43"/>
      <c r="E124" s="43">
        <f t="shared" si="25"/>
        <v>29500</v>
      </c>
      <c r="F124" s="43">
        <f t="shared" si="26"/>
        <v>64900</v>
      </c>
      <c r="G124" s="31" t="s">
        <v>88</v>
      </c>
    </row>
    <row r="125" spans="1:7">
      <c r="A125" s="40" t="s">
        <v>129</v>
      </c>
      <c r="B125" s="39">
        <f>12+19</f>
        <v>31</v>
      </c>
      <c r="C125" s="42"/>
      <c r="D125" s="42"/>
      <c r="E125" s="42">
        <f t="shared" si="25"/>
        <v>15500</v>
      </c>
      <c r="F125" s="42">
        <f t="shared" si="26"/>
        <v>34100</v>
      </c>
      <c r="G125" s="31" t="s">
        <v>88</v>
      </c>
    </row>
    <row r="126" spans="1:7" ht="15.75" thickBot="1">
      <c r="A126" s="44" t="s">
        <v>113</v>
      </c>
      <c r="B126" s="11">
        <v>16</v>
      </c>
      <c r="C126" s="43"/>
      <c r="D126" s="43"/>
      <c r="E126" s="43">
        <f t="shared" si="25"/>
        <v>8000</v>
      </c>
      <c r="F126" s="43">
        <f t="shared" si="26"/>
        <v>17600</v>
      </c>
      <c r="G126" s="31" t="s">
        <v>88</v>
      </c>
    </row>
    <row r="127" spans="1:7" s="36" customFormat="1" ht="15.75" thickBot="1">
      <c r="A127" s="37" t="s">
        <v>130</v>
      </c>
      <c r="B127" s="35">
        <v>13</v>
      </c>
      <c r="C127" s="28"/>
      <c r="D127" s="28"/>
      <c r="E127" s="28">
        <f t="shared" si="25"/>
        <v>6500</v>
      </c>
      <c r="F127" s="28">
        <f t="shared" si="26"/>
        <v>14300</v>
      </c>
      <c r="G127" s="31" t="s">
        <v>88</v>
      </c>
    </row>
    <row r="128" spans="1:7">
      <c r="A128" s="21" t="s">
        <v>114</v>
      </c>
      <c r="B128" s="12">
        <v>9</v>
      </c>
      <c r="C128" s="26"/>
      <c r="D128" s="26"/>
      <c r="E128" s="26">
        <f t="shared" si="25"/>
        <v>4500</v>
      </c>
      <c r="F128" s="26">
        <f t="shared" si="26"/>
        <v>9900</v>
      </c>
      <c r="G128" s="31" t="s">
        <v>88</v>
      </c>
    </row>
    <row r="129" spans="1:7">
      <c r="A129" s="20" t="s">
        <v>115</v>
      </c>
      <c r="B129" s="3">
        <v>16</v>
      </c>
      <c r="C129" s="27"/>
      <c r="D129" s="27"/>
      <c r="E129" s="27">
        <f t="shared" si="25"/>
        <v>8000</v>
      </c>
      <c r="F129" s="27">
        <f t="shared" si="26"/>
        <v>17600</v>
      </c>
      <c r="G129" s="31" t="s">
        <v>88</v>
      </c>
    </row>
    <row r="130" spans="1:7" ht="15.75" thickBot="1">
      <c r="A130" s="21" t="s">
        <v>116</v>
      </c>
      <c r="B130" s="11">
        <v>26</v>
      </c>
      <c r="C130" s="26"/>
      <c r="D130" s="26"/>
      <c r="E130" s="26">
        <f t="shared" si="25"/>
        <v>13000</v>
      </c>
      <c r="F130" s="26">
        <f t="shared" si="26"/>
        <v>28600</v>
      </c>
      <c r="G130" s="31" t="s">
        <v>88</v>
      </c>
    </row>
    <row r="131" spans="1:7" ht="34.5" customHeight="1">
      <c r="A131" s="22" t="s">
        <v>140</v>
      </c>
      <c r="B131" s="6">
        <v>10</v>
      </c>
      <c r="C131" s="27"/>
      <c r="D131" s="27"/>
      <c r="E131" s="27">
        <f t="shared" si="25"/>
        <v>5000</v>
      </c>
      <c r="F131" s="27">
        <f t="shared" si="26"/>
        <v>11000</v>
      </c>
      <c r="G131" s="31" t="s">
        <v>88</v>
      </c>
    </row>
    <row r="132" spans="1:7" ht="30">
      <c r="A132" s="23" t="s">
        <v>137</v>
      </c>
      <c r="B132" s="45">
        <v>18</v>
      </c>
      <c r="C132" s="26"/>
      <c r="D132" s="26"/>
      <c r="E132" s="26">
        <f t="shared" si="25"/>
        <v>9000</v>
      </c>
      <c r="F132" s="26">
        <f t="shared" si="26"/>
        <v>19800</v>
      </c>
      <c r="G132" s="31" t="s">
        <v>88</v>
      </c>
    </row>
    <row r="133" spans="1:7" ht="23.25" customHeight="1">
      <c r="A133" s="47" t="s">
        <v>138</v>
      </c>
      <c r="B133" s="6">
        <v>5</v>
      </c>
      <c r="C133" s="27"/>
      <c r="D133" s="27"/>
      <c r="E133" s="27">
        <f t="shared" si="25"/>
        <v>2500</v>
      </c>
      <c r="F133" s="27">
        <f t="shared" si="26"/>
        <v>5500</v>
      </c>
      <c r="G133" s="31" t="s">
        <v>88</v>
      </c>
    </row>
    <row r="134" spans="1:7" ht="27.75" customHeight="1" thickBot="1">
      <c r="A134" s="46" t="s">
        <v>139</v>
      </c>
      <c r="B134" s="45">
        <v>16</v>
      </c>
      <c r="C134" s="26"/>
      <c r="D134" s="26"/>
      <c r="E134" s="26">
        <f t="shared" si="25"/>
        <v>8000</v>
      </c>
      <c r="F134" s="26">
        <f t="shared" si="26"/>
        <v>17600</v>
      </c>
      <c r="G134" s="31" t="s">
        <v>88</v>
      </c>
    </row>
    <row r="135" spans="1:7">
      <c r="A135" s="22" t="s">
        <v>131</v>
      </c>
      <c r="B135" s="13">
        <v>8</v>
      </c>
      <c r="C135" s="27"/>
      <c r="D135" s="27"/>
      <c r="E135" s="27">
        <f t="shared" si="25"/>
        <v>4000</v>
      </c>
      <c r="F135" s="27">
        <f t="shared" si="26"/>
        <v>8800</v>
      </c>
      <c r="G135" s="31" t="s">
        <v>88</v>
      </c>
    </row>
    <row r="136" spans="1:7">
      <c r="A136" s="21" t="s">
        <v>117</v>
      </c>
      <c r="B136" s="12">
        <v>20</v>
      </c>
      <c r="C136" s="26"/>
      <c r="D136" s="26"/>
      <c r="E136" s="26">
        <f t="shared" si="25"/>
        <v>10000</v>
      </c>
      <c r="F136" s="26">
        <f t="shared" si="26"/>
        <v>22000</v>
      </c>
      <c r="G136" s="31" t="s">
        <v>88</v>
      </c>
    </row>
    <row r="137" spans="1:7" ht="30">
      <c r="A137" s="22" t="s">
        <v>132</v>
      </c>
      <c r="B137" s="13">
        <v>48</v>
      </c>
      <c r="C137" s="27"/>
      <c r="D137" s="27"/>
      <c r="E137" s="27">
        <f t="shared" si="25"/>
        <v>24000</v>
      </c>
      <c r="F137" s="27">
        <f t="shared" si="26"/>
        <v>52800</v>
      </c>
      <c r="G137" s="31" t="s">
        <v>88</v>
      </c>
    </row>
    <row r="138" spans="1:7" ht="30">
      <c r="A138" s="21" t="s">
        <v>118</v>
      </c>
      <c r="B138" s="9">
        <v>19</v>
      </c>
      <c r="C138" s="26"/>
      <c r="D138" s="26"/>
      <c r="E138" s="26">
        <f t="shared" si="25"/>
        <v>9500</v>
      </c>
      <c r="F138" s="26">
        <f t="shared" si="26"/>
        <v>20900</v>
      </c>
      <c r="G138" s="31" t="s">
        <v>88</v>
      </c>
    </row>
    <row r="139" spans="1:7" ht="25.5" customHeight="1">
      <c r="A139" s="38" t="s">
        <v>155</v>
      </c>
      <c r="B139" s="39">
        <v>25</v>
      </c>
      <c r="C139" s="28"/>
      <c r="D139" s="28"/>
      <c r="E139" s="28">
        <f t="shared" si="25"/>
        <v>12500</v>
      </c>
      <c r="F139" s="28">
        <f t="shared" si="26"/>
        <v>27500</v>
      </c>
      <c r="G139" s="31" t="s">
        <v>88</v>
      </c>
    </row>
    <row r="140" spans="1:7" ht="19.5" customHeight="1">
      <c r="A140" s="21" t="s">
        <v>154</v>
      </c>
      <c r="B140" s="9">
        <v>6</v>
      </c>
      <c r="C140" s="26"/>
      <c r="D140" s="26"/>
      <c r="E140" s="26">
        <f t="shared" ref="E140" si="27">B140*500</f>
        <v>3000</v>
      </c>
      <c r="F140" s="26">
        <f t="shared" ref="F140" si="28">B140*1100</f>
        <v>6600</v>
      </c>
      <c r="G140" s="31" t="s">
        <v>88</v>
      </c>
    </row>
    <row r="141" spans="1:7" ht="31.5" customHeight="1">
      <c r="A141" s="20" t="s">
        <v>156</v>
      </c>
      <c r="B141" s="39">
        <v>26</v>
      </c>
      <c r="C141" s="28"/>
      <c r="D141" s="28"/>
      <c r="E141" s="28">
        <f t="shared" si="25"/>
        <v>13000</v>
      </c>
      <c r="F141" s="28">
        <f t="shared" si="26"/>
        <v>28600</v>
      </c>
      <c r="G141" s="31" t="s">
        <v>88</v>
      </c>
    </row>
    <row r="142" spans="1:7">
      <c r="A142" s="21" t="s">
        <v>119</v>
      </c>
      <c r="B142" s="9">
        <v>18</v>
      </c>
      <c r="C142" s="26"/>
      <c r="D142" s="26"/>
      <c r="E142" s="26">
        <f t="shared" si="25"/>
        <v>9000</v>
      </c>
      <c r="F142" s="26">
        <f t="shared" si="26"/>
        <v>19800</v>
      </c>
      <c r="G142" s="31" t="s">
        <v>88</v>
      </c>
    </row>
    <row r="143" spans="1:7" ht="15.75" thickBot="1">
      <c r="A143" s="22" t="s">
        <v>120</v>
      </c>
      <c r="B143" s="41">
        <v>6</v>
      </c>
      <c r="C143" s="28"/>
      <c r="D143" s="28"/>
      <c r="E143" s="28">
        <f t="shared" si="25"/>
        <v>3000</v>
      </c>
      <c r="F143" s="28">
        <f t="shared" si="26"/>
        <v>6600</v>
      </c>
      <c r="G143" s="31" t="s">
        <v>88</v>
      </c>
    </row>
    <row r="144" spans="1:7">
      <c r="A144" s="25" t="s">
        <v>121</v>
      </c>
      <c r="B144" s="12">
        <v>9</v>
      </c>
      <c r="C144" s="26"/>
      <c r="D144" s="26"/>
      <c r="E144" s="26">
        <f t="shared" si="25"/>
        <v>4500</v>
      </c>
      <c r="F144" s="26">
        <f t="shared" si="26"/>
        <v>9900</v>
      </c>
      <c r="G144" s="31" t="s">
        <v>88</v>
      </c>
    </row>
    <row r="145" spans="1:7">
      <c r="A145" s="29"/>
      <c r="B145" s="30"/>
      <c r="C145" s="30"/>
      <c r="D145" s="30"/>
      <c r="E145" s="30"/>
      <c r="F145" s="30"/>
      <c r="G145" s="30"/>
    </row>
    <row r="146" spans="1:7">
      <c r="A146" s="29"/>
      <c r="B146" s="30"/>
      <c r="C146" s="30"/>
      <c r="D146" s="30"/>
      <c r="E146" s="30"/>
      <c r="F146" s="30"/>
      <c r="G146" s="30"/>
    </row>
    <row r="147" spans="1:7">
      <c r="A147" s="7"/>
      <c r="B147"/>
    </row>
    <row r="148" spans="1:7">
      <c r="B148"/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2017-03-20T12:49:07Z</dcterms:modified>
</cp:coreProperties>
</file>